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  <c r="I15" i="1" s="1"/>
  <c r="L15" i="1" l="1"/>
  <c r="K15" i="1"/>
</calcChain>
</file>

<file path=xl/sharedStrings.xml><?xml version="1.0" encoding="utf-8"?>
<sst xmlns="http://schemas.openxmlformats.org/spreadsheetml/2006/main" count="25" uniqueCount="18">
  <si>
    <t>LIVING (1)</t>
  </si>
  <si>
    <t>MOBILITY (2)</t>
  </si>
  <si>
    <t>TRAINING (3)</t>
  </si>
  <si>
    <t>MANAGEMENT (4)</t>
  </si>
  <si>
    <t>OVERHEADS (5)</t>
  </si>
  <si>
    <t>OTHER (6)</t>
  </si>
  <si>
    <t>TOTAL</t>
  </si>
  <si>
    <t>YEAR 1</t>
  </si>
  <si>
    <t>YEAR 2</t>
  </si>
  <si>
    <t>YEAR 3</t>
  </si>
  <si>
    <t>YEAR 4</t>
  </si>
  <si>
    <t>Budget</t>
  </si>
  <si>
    <t>Actual</t>
  </si>
  <si>
    <t>YEAR1</t>
  </si>
  <si>
    <t>Total</t>
  </si>
  <si>
    <t>% Budget YEAR1</t>
  </si>
  <si>
    <t>% Buget TOTAL</t>
  </si>
  <si>
    <t>6 Persons - 15 Person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</si>
</sst>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0" xfId="1" applyFont="1" applyBorder="1"/>
    <xf numFmtId="44" fontId="0" fillId="0" borderId="2" xfId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0" xfId="1" applyFont="1"/>
    <xf numFmtId="44" fontId="0" fillId="0" borderId="0" xfId="0" applyNumberFormat="1"/>
    <xf numFmtId="9" fontId="0" fillId="0" borderId="0" xfId="2" applyFont="1"/>
    <xf numFmtId="0" fontId="2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tabSelected="1" workbookViewId="0">
      <selection activeCell="B21" sqref="B21"/>
    </sheetView>
  </sheetViews>
  <sheetFormatPr defaultRowHeight="15" x14ac:dyDescent="0.25"/>
  <cols>
    <col min="2" max="2" width="6.85546875" bestFit="1" customWidth="1"/>
    <col min="3" max="3" width="13.140625" bestFit="1" customWidth="1"/>
    <col min="4" max="4" width="12.28515625" bestFit="1" customWidth="1"/>
    <col min="5" max="5" width="12.7109375" bestFit="1" customWidth="1"/>
    <col min="6" max="6" width="17.42578125" bestFit="1" customWidth="1"/>
    <col min="7" max="7" width="14.85546875" bestFit="1" customWidth="1"/>
    <col min="8" max="8" width="9.85546875" bestFit="1" customWidth="1"/>
    <col min="9" max="9" width="13.140625" bestFit="1" customWidth="1"/>
    <col min="11" max="11" width="15.28515625" bestFit="1" customWidth="1"/>
    <col min="12" max="12" width="14.28515625" bestFit="1" customWidth="1"/>
  </cols>
  <sheetData>
    <row r="3" spans="2:12" x14ac:dyDescent="0.25">
      <c r="B3" s="12" t="s">
        <v>11</v>
      </c>
    </row>
    <row r="5" spans="2:12" x14ac:dyDescent="0.25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4" t="s">
        <v>6</v>
      </c>
    </row>
    <row r="6" spans="2:12" x14ac:dyDescent="0.25">
      <c r="B6" s="1" t="s">
        <v>7</v>
      </c>
      <c r="C6" s="5">
        <v>55787.329375000001</v>
      </c>
      <c r="D6" s="5">
        <v>11726</v>
      </c>
      <c r="E6" s="5">
        <v>25200</v>
      </c>
      <c r="F6" s="5">
        <v>11431.5535119375</v>
      </c>
      <c r="G6" s="5">
        <v>10414.48828869375</v>
      </c>
      <c r="H6" s="5">
        <v>0</v>
      </c>
      <c r="I6" s="6">
        <v>114559.37117563126</v>
      </c>
    </row>
    <row r="7" spans="2:12" x14ac:dyDescent="0.25">
      <c r="B7" s="1" t="s">
        <v>8</v>
      </c>
      <c r="C7" s="5">
        <v>82770.455000000002</v>
      </c>
      <c r="D7" s="5">
        <v>12898.6</v>
      </c>
      <c r="E7" s="5">
        <v>37800</v>
      </c>
      <c r="F7" s="5">
        <v>16456.7344815</v>
      </c>
      <c r="G7" s="5">
        <v>14992.57894815</v>
      </c>
      <c r="H7" s="5">
        <v>0</v>
      </c>
      <c r="I7" s="6">
        <v>164918.36842965</v>
      </c>
    </row>
    <row r="8" spans="2:12" x14ac:dyDescent="0.25">
      <c r="B8" s="1" t="s">
        <v>9</v>
      </c>
      <c r="C8" s="5">
        <v>29803.580625000002</v>
      </c>
      <c r="D8" s="5">
        <v>3198</v>
      </c>
      <c r="E8" s="5">
        <v>14400</v>
      </c>
      <c r="F8" s="5">
        <v>5844.6148910625006</v>
      </c>
      <c r="G8" s="5">
        <v>5324.6195516062508</v>
      </c>
      <c r="H8" s="5">
        <v>0</v>
      </c>
      <c r="I8" s="6">
        <v>58570.815067668751</v>
      </c>
    </row>
    <row r="9" spans="2:12" x14ac:dyDescent="0.25">
      <c r="B9" s="1" t="s">
        <v>10</v>
      </c>
      <c r="C9" s="5">
        <v>28271.205000000002</v>
      </c>
      <c r="D9" s="5">
        <v>7568.6</v>
      </c>
      <c r="E9" s="5">
        <v>14400</v>
      </c>
      <c r="F9" s="5">
        <v>6194.5679565</v>
      </c>
      <c r="G9" s="5">
        <v>5643.437295650001</v>
      </c>
      <c r="H9" s="5">
        <v>0</v>
      </c>
      <c r="I9" s="6">
        <v>62077.810252150004</v>
      </c>
    </row>
    <row r="10" spans="2:12" x14ac:dyDescent="0.25">
      <c r="B10" s="2" t="s">
        <v>14</v>
      </c>
      <c r="C10" s="7">
        <v>196632.57</v>
      </c>
      <c r="D10" s="7">
        <v>35391.199999999997</v>
      </c>
      <c r="E10" s="7">
        <v>91800</v>
      </c>
      <c r="F10" s="7">
        <v>39927.470841000002</v>
      </c>
      <c r="G10" s="7">
        <v>36375.124084100004</v>
      </c>
      <c r="H10" s="7">
        <v>0</v>
      </c>
      <c r="I10" s="8">
        <v>400126.3649251</v>
      </c>
    </row>
    <row r="12" spans="2:12" x14ac:dyDescent="0.25">
      <c r="B12" s="12" t="s">
        <v>12</v>
      </c>
    </row>
    <row r="14" spans="2:12" x14ac:dyDescent="0.25">
      <c r="B14" s="2"/>
      <c r="C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4" t="s">
        <v>6</v>
      </c>
      <c r="K14" s="2" t="s">
        <v>15</v>
      </c>
      <c r="L14" s="4" t="s">
        <v>16</v>
      </c>
    </row>
    <row r="15" spans="2:12" x14ac:dyDescent="0.25">
      <c r="B15" t="s">
        <v>13</v>
      </c>
      <c r="C15" s="9">
        <v>59429.496250000004</v>
      </c>
      <c r="D15" s="9">
        <v>12898.6</v>
      </c>
      <c r="E15" s="9">
        <f>1800*15</f>
        <v>27000</v>
      </c>
      <c r="F15" s="9">
        <v>12250</v>
      </c>
      <c r="G15" s="9">
        <v>11158</v>
      </c>
      <c r="H15" s="9">
        <v>0</v>
      </c>
      <c r="I15" s="10">
        <f>SUM(C15:H15)</f>
        <v>122736.09625</v>
      </c>
      <c r="K15" s="11">
        <f>I15/I6</f>
        <v>1.0713754360770102</v>
      </c>
      <c r="L15" s="11">
        <f>I15/I10</f>
        <v>0.30674333662810516</v>
      </c>
    </row>
    <row r="17" spans="2:2" x14ac:dyDescent="0.25">
      <c r="B17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2014-03-09T22:18:05Z</dcterms:modified>
</cp:coreProperties>
</file>