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<sst xmlns="http://schemas.openxmlformats.org/spreadsheetml/2006/main" count="10" uniqueCount="10">
  <si>
    <t>Inclinazione (deg)</t>
  </si>
  <si>
    <t>N. di Eventi</t>
  </si>
  <si>
    <t>Tempo di acquisizione (sec)</t>
  </si>
  <si>
    <t>Intensita ( part/sec )</t>
  </si>
  <si>
    <t>angolo(rad)</t>
  </si>
  <si>
    <t>cos (rad)</t>
  </si>
  <si>
    <t>cos^2 (rad)</t>
  </si>
  <si>
    <t xml:space="preserve">Carloni Edoardo </t>
  </si>
  <si>
    <t>Di Giovine Matteo</t>
  </si>
  <si>
    <t>Platoni Michele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</si>
</sst>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b/>
      <sz val="12.0"/>
      <color rgb="FFFF0000"/>
      <name val="Calibri"/>
    </font>
    <font>
      <b/>
      <sz val="12.0"/>
      <color rgb="FFFF9900"/>
      <name val="Calibri"/>
    </font>
    <font>
      <b/>
      <sz val="12.0"/>
      <color rgb="FFF1C232"/>
      <name val="Calibri"/>
    </font>
    <font>
      <b/>
      <color rgb="FF00FF00"/>
      <name val="Arial"/>
    </font>
    <font>
      <color rgb="FF00FFFF"/>
      <name val="Arial"/>
    </font>
    <font>
      <color rgb="FF0000FF"/>
      <name val="Arial"/>
    </font>
    <font>
      <color rgb="FF9900FF"/>
      <name val="Arial"/>
    </font>
    <font>
      <color rgb="FFFF0000"/>
      <name val="Arial"/>
    </font>
    <font>
      <color rgb="FFFF9900"/>
      <name val="Arial"/>
    </font>
    <font>
      <color rgb="FFF1C232"/>
      <name val="Arial"/>
    </font>
    <font>
      <color rgb="FF00FF00"/>
      <name val="Arial"/>
    </font>
    <font>
      <b/>
      <i/>
      <color rgb="FF000000"/>
    </font>
    <font>
      <b/>
      <i/>
      <color theme="1"/>
      <name val="Arial"/>
    </font>
    <font>
      <b/>
      <sz val="12.0"/>
      <color rgb="FF000000"/>
      <name val="Calibri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horizontal="right" vertical="bottom"/>
    </xf>
    <xf borderId="0" fillId="0" fontId="9" numFmtId="0" xfId="0" applyAlignment="1" applyFont="1">
      <alignment horizontal="right" vertical="bottom"/>
    </xf>
    <xf borderId="0" fillId="0" fontId="10" numFmtId="0" xfId="0" applyAlignment="1" applyFont="1">
      <alignment horizontal="right" vertical="bottom"/>
    </xf>
    <xf borderId="0" fillId="0" fontId="11" numFmtId="0" xfId="0" applyFont="1"/>
    <xf borderId="0" fillId="0" fontId="5" numFmtId="0" xfId="0" applyFont="1"/>
    <xf borderId="0" fillId="0" fontId="6" numFmtId="0" xfId="0" applyFont="1"/>
    <xf borderId="0" fillId="0" fontId="7" numFmtId="0" xfId="0" applyFont="1"/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0" fillId="0" fontId="14" numFmtId="0" xfId="0" applyAlignment="1" applyFont="1">
      <alignment vertical="bottom"/>
    </xf>
    <xf borderId="0" fillId="0" fontId="14" numFmtId="0" xfId="0" applyAlignment="1" applyFont="1">
      <alignment readingOrder="0" vertical="bottom"/>
    </xf>
    <xf borderId="0" fillId="0" fontId="15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Foglio1!$A$2:$A$23</c:f>
            </c:numRef>
          </c:xVal>
          <c:yVal>
            <c:numRef>
              <c:f>Foglio1!$E$2:$E$14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726691"/>
        <c:axId val="33904558"/>
      </c:scatterChart>
      <c:valAx>
        <c:axId val="62872669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3904558"/>
      </c:valAx>
      <c:valAx>
        <c:axId val="339045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2872669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cos^2 (rad) rispetto a Intensita ( part/sec 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Foglio1!$E$2</c:f>
            </c:strRef>
          </c:tx>
          <c:spPr>
            <a:ln w="4762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A61C00">
                    <a:alpha val="7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Foglio1!$H$3:$H$20</c:f>
            </c:numRef>
          </c:xVal>
          <c:yVal>
            <c:numRef>
              <c:f>Foglio1!$E$3:$E$20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798142"/>
        <c:axId val="1103529489"/>
      </c:scatterChart>
      <c:valAx>
        <c:axId val="194379814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Intensita ( part/sec 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03529489"/>
      </c:valAx>
      <c:valAx>
        <c:axId val="11035294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cos^2 (rad)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4379814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171450</xdr:colOff>
      <xdr:row>1</xdr:row>
      <xdr:rowOff>9525</xdr:rowOff>
    </xdr:from>
    <xdr:ext cx="4391025" cy="271462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171450</xdr:colOff>
      <xdr:row>15</xdr:row>
      <xdr:rowOff>0</xdr:rowOff>
    </xdr:from>
    <xdr:ext cx="4391025" cy="271462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4" width="18.29"/>
  </cols>
  <sheetData>
    <row r="1">
      <c r="A1" s="1" t="s">
        <v>0</v>
      </c>
      <c r="B1" s="2" t="s">
        <v>1</v>
      </c>
      <c r="C1" s="3" t="s">
        <v>2</v>
      </c>
      <c r="E1" s="4" t="s">
        <v>3</v>
      </c>
      <c r="F1" s="5" t="s">
        <v>4</v>
      </c>
      <c r="G1" s="6" t="s">
        <v>5</v>
      </c>
      <c r="H1" s="7" t="s">
        <v>6</v>
      </c>
    </row>
    <row r="2">
      <c r="A2" s="8">
        <v>37.0</v>
      </c>
      <c r="B2" s="9">
        <v>13.0</v>
      </c>
      <c r="C2" s="10">
        <v>120.0</v>
      </c>
      <c r="E2" s="11">
        <f t="shared" ref="E2:E23" si="1">B2/C2</f>
        <v>0.1083333333</v>
      </c>
      <c r="F2" s="12">
        <f t="shared" ref="F2:F23" si="2">A2*PI()/180</f>
        <v>0.6457718232</v>
      </c>
      <c r="G2" s="13">
        <f t="shared" ref="G2:G23" si="3">COS(F2)</f>
        <v>0.79863551</v>
      </c>
      <c r="H2" s="14">
        <f t="shared" ref="H2:H23" si="4">G2^2</f>
        <v>0.6378186779</v>
      </c>
      <c r="M2" s="15" t="s">
        <v>7</v>
      </c>
    </row>
    <row r="3">
      <c r="A3" s="8">
        <v>61.0</v>
      </c>
      <c r="B3" s="9">
        <v>5.0</v>
      </c>
      <c r="C3" s="10">
        <v>120.0</v>
      </c>
      <c r="E3" s="11">
        <f t="shared" si="1"/>
        <v>0.04166666667</v>
      </c>
      <c r="F3" s="12">
        <f t="shared" si="2"/>
        <v>1.064650844</v>
      </c>
      <c r="G3" s="13">
        <f t="shared" si="3"/>
        <v>0.4848096202</v>
      </c>
      <c r="H3" s="14">
        <f t="shared" si="4"/>
        <v>0.2350403679</v>
      </c>
    </row>
    <row r="4">
      <c r="A4" s="8">
        <v>83.0</v>
      </c>
      <c r="B4" s="9">
        <v>0.0</v>
      </c>
      <c r="C4" s="10">
        <v>120.0</v>
      </c>
      <c r="E4" s="11">
        <f t="shared" si="1"/>
        <v>0</v>
      </c>
      <c r="F4" s="12">
        <f t="shared" si="2"/>
        <v>1.448623279</v>
      </c>
      <c r="G4" s="13">
        <f t="shared" si="3"/>
        <v>0.1218693434</v>
      </c>
      <c r="H4" s="14">
        <f t="shared" si="4"/>
        <v>0.01485213686</v>
      </c>
      <c r="M4" s="15" t="s">
        <v>8</v>
      </c>
    </row>
    <row r="5">
      <c r="A5" s="8">
        <v>80.0</v>
      </c>
      <c r="B5" s="9">
        <v>10.0</v>
      </c>
      <c r="C5" s="10">
        <v>240.0</v>
      </c>
      <c r="E5" s="11">
        <f t="shared" si="1"/>
        <v>0.04166666667</v>
      </c>
      <c r="F5" s="12">
        <f t="shared" si="2"/>
        <v>1.396263402</v>
      </c>
      <c r="G5" s="13">
        <f t="shared" si="3"/>
        <v>0.1736481777</v>
      </c>
      <c r="H5" s="14">
        <f t="shared" si="4"/>
        <v>0.03015368961</v>
      </c>
    </row>
    <row r="6">
      <c r="A6" s="8">
        <v>20.0</v>
      </c>
      <c r="B6" s="9">
        <v>4.0</v>
      </c>
      <c r="C6" s="10">
        <v>60.0</v>
      </c>
      <c r="E6" s="11">
        <f t="shared" si="1"/>
        <v>0.06666666667</v>
      </c>
      <c r="F6" s="12">
        <f t="shared" si="2"/>
        <v>0.3490658504</v>
      </c>
      <c r="G6" s="13">
        <f t="shared" si="3"/>
        <v>0.9396926208</v>
      </c>
      <c r="H6" s="14">
        <f t="shared" si="4"/>
        <v>0.8830222216</v>
      </c>
      <c r="M6" s="16" t="s">
        <v>9</v>
      </c>
    </row>
    <row r="7">
      <c r="A7" s="8">
        <v>30.0</v>
      </c>
      <c r="B7" s="9">
        <v>8.0</v>
      </c>
      <c r="C7" s="10">
        <v>60.0</v>
      </c>
      <c r="E7" s="11">
        <f t="shared" si="1"/>
        <v>0.1333333333</v>
      </c>
      <c r="F7" s="12">
        <f t="shared" si="2"/>
        <v>0.5235987756</v>
      </c>
      <c r="G7" s="13">
        <f t="shared" si="3"/>
        <v>0.8660254038</v>
      </c>
      <c r="H7" s="14">
        <f t="shared" si="4"/>
        <v>0.75</v>
      </c>
    </row>
    <row r="8">
      <c r="A8" s="8">
        <v>40.0</v>
      </c>
      <c r="B8" s="9">
        <v>13.0</v>
      </c>
      <c r="C8" s="10">
        <v>180.0</v>
      </c>
      <c r="D8" s="17"/>
      <c r="E8" s="11">
        <f t="shared" si="1"/>
        <v>0.07222222222</v>
      </c>
      <c r="F8" s="12">
        <f t="shared" si="2"/>
        <v>0.6981317008</v>
      </c>
      <c r="G8" s="13">
        <f t="shared" si="3"/>
        <v>0.7660444431</v>
      </c>
      <c r="H8" s="14">
        <f t="shared" si="4"/>
        <v>0.5868240888</v>
      </c>
      <c r="I8" s="17"/>
      <c r="J8" s="17"/>
      <c r="K8" s="17"/>
      <c r="L8" s="17"/>
      <c r="M8" s="18"/>
      <c r="N8" s="17"/>
    </row>
    <row r="9">
      <c r="A9" s="8">
        <v>0.0</v>
      </c>
      <c r="B9" s="9">
        <v>39.0</v>
      </c>
      <c r="C9" s="10">
        <v>180.0</v>
      </c>
      <c r="D9" s="19"/>
      <c r="E9" s="11">
        <f t="shared" si="1"/>
        <v>0.2166666667</v>
      </c>
      <c r="F9" s="12">
        <f t="shared" si="2"/>
        <v>0</v>
      </c>
      <c r="G9" s="13">
        <f t="shared" si="3"/>
        <v>1</v>
      </c>
      <c r="H9" s="14">
        <f t="shared" si="4"/>
        <v>1</v>
      </c>
      <c r="I9" s="19"/>
      <c r="J9" s="19"/>
      <c r="K9" s="19"/>
      <c r="L9" s="19"/>
      <c r="M9" s="19"/>
      <c r="N9" s="19"/>
    </row>
    <row r="10">
      <c r="A10" s="8">
        <v>10.0</v>
      </c>
      <c r="B10" s="9">
        <v>108.0</v>
      </c>
      <c r="C10" s="10">
        <v>180.0</v>
      </c>
      <c r="D10" s="19"/>
      <c r="E10" s="11">
        <f t="shared" si="1"/>
        <v>0.6</v>
      </c>
      <c r="F10" s="12">
        <f t="shared" si="2"/>
        <v>0.1745329252</v>
      </c>
      <c r="G10" s="13">
        <f t="shared" si="3"/>
        <v>0.984807753</v>
      </c>
      <c r="H10" s="14">
        <f t="shared" si="4"/>
        <v>0.9698463104</v>
      </c>
      <c r="I10" s="19"/>
      <c r="J10" s="19"/>
      <c r="K10" s="19"/>
      <c r="L10" s="19"/>
      <c r="M10" s="19"/>
      <c r="N10" s="19"/>
    </row>
    <row r="11">
      <c r="A11" s="8">
        <v>75.0</v>
      </c>
      <c r="B11" s="9">
        <v>0.0</v>
      </c>
      <c r="C11" s="10">
        <v>180.0</v>
      </c>
      <c r="D11" s="19"/>
      <c r="E11" s="11">
        <f t="shared" si="1"/>
        <v>0</v>
      </c>
      <c r="F11" s="12">
        <f t="shared" si="2"/>
        <v>1.308996939</v>
      </c>
      <c r="G11" s="13">
        <f t="shared" si="3"/>
        <v>0.2588190451</v>
      </c>
      <c r="H11" s="14">
        <f t="shared" si="4"/>
        <v>0.06698729811</v>
      </c>
      <c r="I11" s="19"/>
      <c r="J11" s="19"/>
      <c r="K11" s="19"/>
      <c r="L11" s="19"/>
      <c r="M11" s="19"/>
      <c r="N11" s="19"/>
    </row>
    <row r="12">
      <c r="A12" s="8">
        <v>50.0</v>
      </c>
      <c r="B12" s="9">
        <v>1.0</v>
      </c>
      <c r="C12" s="10">
        <v>120.0</v>
      </c>
      <c r="D12" s="19"/>
      <c r="E12" s="11">
        <f t="shared" si="1"/>
        <v>0.008333333333</v>
      </c>
      <c r="F12" s="12">
        <f t="shared" si="2"/>
        <v>0.872664626</v>
      </c>
      <c r="G12" s="13">
        <f t="shared" si="3"/>
        <v>0.6427876097</v>
      </c>
      <c r="H12" s="14">
        <f t="shared" si="4"/>
        <v>0.4131759112</v>
      </c>
      <c r="I12" s="19"/>
      <c r="J12" s="19"/>
      <c r="K12" s="19"/>
      <c r="L12" s="19"/>
      <c r="M12" s="19"/>
      <c r="N12" s="19"/>
    </row>
    <row r="13">
      <c r="A13" s="8">
        <v>60.0</v>
      </c>
      <c r="B13" s="9">
        <v>0.0</v>
      </c>
      <c r="C13" s="10">
        <v>120.0</v>
      </c>
      <c r="D13" s="19"/>
      <c r="E13" s="11">
        <f t="shared" si="1"/>
        <v>0</v>
      </c>
      <c r="F13" s="12">
        <f t="shared" si="2"/>
        <v>1.047197551</v>
      </c>
      <c r="G13" s="13">
        <f t="shared" si="3"/>
        <v>0.5</v>
      </c>
      <c r="H13" s="14">
        <f t="shared" si="4"/>
        <v>0.25</v>
      </c>
      <c r="I13" s="19"/>
      <c r="J13" s="19"/>
      <c r="K13" s="19"/>
      <c r="L13" s="19"/>
      <c r="M13" s="19"/>
      <c r="N13" s="19"/>
    </row>
    <row r="14">
      <c r="A14" s="8">
        <v>69.0</v>
      </c>
      <c r="B14" s="9">
        <v>0.0</v>
      </c>
      <c r="C14" s="10">
        <v>120.0</v>
      </c>
      <c r="D14" s="19"/>
      <c r="E14" s="11">
        <f t="shared" si="1"/>
        <v>0</v>
      </c>
      <c r="F14" s="12">
        <f t="shared" si="2"/>
        <v>1.204277184</v>
      </c>
      <c r="G14" s="13">
        <f t="shared" si="3"/>
        <v>0.3583679495</v>
      </c>
      <c r="H14" s="14">
        <f t="shared" si="4"/>
        <v>0.1284275873</v>
      </c>
      <c r="I14" s="19"/>
      <c r="J14" s="19"/>
      <c r="K14" s="19"/>
      <c r="L14" s="19"/>
      <c r="M14" s="19"/>
      <c r="N14" s="19"/>
    </row>
    <row r="15">
      <c r="A15" s="8">
        <v>45.0</v>
      </c>
      <c r="B15" s="9">
        <v>15.0</v>
      </c>
      <c r="C15" s="10">
        <v>120.0</v>
      </c>
      <c r="D15" s="19"/>
      <c r="E15" s="11">
        <f t="shared" si="1"/>
        <v>0.125</v>
      </c>
      <c r="F15" s="12">
        <f t="shared" si="2"/>
        <v>0.7853981634</v>
      </c>
      <c r="G15" s="13">
        <f t="shared" si="3"/>
        <v>0.7071067812</v>
      </c>
      <c r="H15" s="14">
        <f t="shared" si="4"/>
        <v>0.5</v>
      </c>
      <c r="I15" s="19"/>
      <c r="J15" s="19"/>
      <c r="K15" s="19"/>
      <c r="L15" s="19"/>
      <c r="M15" s="19"/>
      <c r="N15" s="19"/>
    </row>
    <row r="16">
      <c r="A16" s="8">
        <v>70.0</v>
      </c>
      <c r="B16" s="9">
        <v>0.0</v>
      </c>
      <c r="C16" s="10">
        <v>240.0</v>
      </c>
      <c r="D16" s="19"/>
      <c r="E16" s="11">
        <f t="shared" si="1"/>
        <v>0</v>
      </c>
      <c r="F16" s="12">
        <f t="shared" si="2"/>
        <v>1.221730476</v>
      </c>
      <c r="G16" s="13">
        <f t="shared" si="3"/>
        <v>0.3420201433</v>
      </c>
      <c r="H16" s="14">
        <f t="shared" si="4"/>
        <v>0.1169777784</v>
      </c>
      <c r="I16" s="19"/>
      <c r="J16" s="19"/>
      <c r="K16" s="19"/>
      <c r="L16" s="19"/>
      <c r="M16" s="19"/>
      <c r="N16" s="19"/>
    </row>
    <row r="17">
      <c r="A17" s="8">
        <v>9.0</v>
      </c>
      <c r="B17" s="9">
        <v>8.0</v>
      </c>
      <c r="C17" s="10">
        <v>60.0</v>
      </c>
      <c r="D17" s="19"/>
      <c r="E17" s="11">
        <f t="shared" si="1"/>
        <v>0.1333333333</v>
      </c>
      <c r="F17" s="12">
        <f t="shared" si="2"/>
        <v>0.1570796327</v>
      </c>
      <c r="G17" s="13">
        <f t="shared" si="3"/>
        <v>0.9876883406</v>
      </c>
      <c r="H17" s="14">
        <f t="shared" si="4"/>
        <v>0.9755282581</v>
      </c>
      <c r="I17" s="19"/>
      <c r="J17" s="19"/>
      <c r="K17" s="19"/>
      <c r="L17" s="19"/>
      <c r="M17" s="19"/>
      <c r="N17" s="19"/>
    </row>
    <row r="18">
      <c r="A18" s="8">
        <v>13.0</v>
      </c>
      <c r="B18" s="9">
        <v>22.0</v>
      </c>
      <c r="C18" s="10">
        <v>120.0</v>
      </c>
      <c r="D18" s="19"/>
      <c r="E18" s="11">
        <f t="shared" si="1"/>
        <v>0.1833333333</v>
      </c>
      <c r="F18" s="12">
        <f t="shared" si="2"/>
        <v>0.2268928028</v>
      </c>
      <c r="G18" s="13">
        <f t="shared" si="3"/>
        <v>0.9743700648</v>
      </c>
      <c r="H18" s="14">
        <f t="shared" si="4"/>
        <v>0.9493970231</v>
      </c>
      <c r="I18" s="19"/>
      <c r="J18" s="19"/>
      <c r="K18" s="19"/>
      <c r="L18" s="19"/>
      <c r="M18" s="19"/>
      <c r="N18" s="19"/>
    </row>
    <row r="19">
      <c r="A19" s="8">
        <v>17.0</v>
      </c>
      <c r="B19" s="9">
        <v>18.0</v>
      </c>
      <c r="C19" s="10">
        <v>120.0</v>
      </c>
      <c r="D19" s="19"/>
      <c r="E19" s="11">
        <f t="shared" si="1"/>
        <v>0.15</v>
      </c>
      <c r="F19" s="12">
        <f t="shared" si="2"/>
        <v>0.2967059728</v>
      </c>
      <c r="G19" s="13">
        <f t="shared" si="3"/>
        <v>0.956304756</v>
      </c>
      <c r="H19" s="14">
        <f t="shared" si="4"/>
        <v>0.9145187863</v>
      </c>
      <c r="I19" s="19"/>
      <c r="J19" s="19"/>
      <c r="K19" s="19"/>
      <c r="L19" s="19"/>
      <c r="M19" s="19"/>
      <c r="N19" s="19"/>
    </row>
    <row r="20">
      <c r="A20" s="8">
        <v>3.0</v>
      </c>
      <c r="B20" s="9">
        <v>10.0</v>
      </c>
      <c r="C20" s="10">
        <v>60.0</v>
      </c>
      <c r="D20" s="19"/>
      <c r="E20" s="11">
        <f t="shared" si="1"/>
        <v>0.1666666667</v>
      </c>
      <c r="F20" s="12">
        <f t="shared" si="2"/>
        <v>0.05235987756</v>
      </c>
      <c r="G20" s="13">
        <f t="shared" si="3"/>
        <v>0.9986295348</v>
      </c>
      <c r="H20" s="14">
        <f t="shared" si="4"/>
        <v>0.9972609477</v>
      </c>
      <c r="I20" s="19"/>
      <c r="J20" s="19"/>
      <c r="K20" s="19"/>
      <c r="L20" s="19"/>
      <c r="M20" s="19"/>
      <c r="N20" s="19"/>
    </row>
    <row r="21">
      <c r="A21" s="8">
        <v>35.0</v>
      </c>
      <c r="B21" s="9">
        <v>55.0</v>
      </c>
      <c r="C21" s="10">
        <v>120.0</v>
      </c>
      <c r="D21" s="19"/>
      <c r="E21" s="11">
        <f t="shared" si="1"/>
        <v>0.4583333333</v>
      </c>
      <c r="F21" s="12">
        <f t="shared" si="2"/>
        <v>0.6108652382</v>
      </c>
      <c r="G21" s="13">
        <f t="shared" si="3"/>
        <v>0.8191520443</v>
      </c>
      <c r="H21" s="14">
        <f t="shared" si="4"/>
        <v>0.6710100717</v>
      </c>
      <c r="I21" s="19"/>
      <c r="J21" s="19"/>
      <c r="K21" s="19"/>
      <c r="L21" s="19"/>
      <c r="M21" s="19"/>
      <c r="N21" s="19"/>
    </row>
    <row r="22">
      <c r="A22" s="8">
        <v>18.0</v>
      </c>
      <c r="B22" s="9">
        <v>64.0</v>
      </c>
      <c r="C22" s="10">
        <v>120.0</v>
      </c>
      <c r="D22" s="19"/>
      <c r="E22" s="11">
        <f t="shared" si="1"/>
        <v>0.5333333333</v>
      </c>
      <c r="F22" s="12">
        <f t="shared" si="2"/>
        <v>0.3141592654</v>
      </c>
      <c r="G22" s="13">
        <f t="shared" si="3"/>
        <v>0.9510565163</v>
      </c>
      <c r="H22" s="14">
        <f t="shared" si="4"/>
        <v>0.9045084972</v>
      </c>
      <c r="I22" s="19"/>
      <c r="J22" s="19"/>
      <c r="K22" s="19"/>
      <c r="L22" s="19"/>
      <c r="M22" s="19"/>
      <c r="N22" s="19"/>
    </row>
    <row r="23">
      <c r="A23" s="8">
        <v>10.0</v>
      </c>
      <c r="B23" s="9">
        <v>81.0</v>
      </c>
      <c r="C23" s="10">
        <v>180.0</v>
      </c>
      <c r="D23" s="19"/>
      <c r="E23" s="11">
        <f t="shared" si="1"/>
        <v>0.45</v>
      </c>
      <c r="F23" s="12">
        <f t="shared" si="2"/>
        <v>0.1745329252</v>
      </c>
      <c r="G23" s="13">
        <f t="shared" si="3"/>
        <v>0.984807753</v>
      </c>
      <c r="H23" s="14">
        <f t="shared" si="4"/>
        <v>0.9698463104</v>
      </c>
      <c r="I23" s="19"/>
      <c r="J23" s="19"/>
      <c r="K23" s="19"/>
      <c r="L23" s="19"/>
      <c r="M23" s="19"/>
      <c r="N23" s="19"/>
    </row>
    <row r="24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</sheetData>
  <drawing r:id="rId1"/>
</worksheet>
</file>