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0" yWindow="0" windowWidth="25120" windowHeight="15600" tabRatio="50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  <c r="E32" i="1"/>
  <c r="F32" i="1"/>
  <c r="D32" i="1"/>
  <c r="G31" i="1"/>
  <c r="E31" i="1"/>
  <c r="F31" i="1"/>
  <c r="D31" i="1"/>
  <c r="G30" i="1"/>
  <c r="E30" i="1"/>
  <c r="F30" i="1"/>
  <c r="D30" i="1"/>
  <c r="G29" i="1"/>
  <c r="E29" i="1"/>
  <c r="F29" i="1"/>
  <c r="D29" i="1"/>
  <c r="G28" i="1"/>
  <c r="E28" i="1"/>
  <c r="F28" i="1"/>
  <c r="D28" i="1"/>
  <c r="G27" i="1"/>
  <c r="E27" i="1"/>
  <c r="F27" i="1"/>
  <c r="D27" i="1"/>
  <c r="G26" i="1"/>
  <c r="E26" i="1"/>
  <c r="F26" i="1"/>
  <c r="D26" i="1"/>
  <c r="G25" i="1"/>
  <c r="E25" i="1"/>
  <c r="F25" i="1"/>
  <c r="D25" i="1"/>
  <c r="G24" i="1"/>
  <c r="E24" i="1"/>
  <c r="F24" i="1"/>
  <c r="D24" i="1"/>
  <c r="G23" i="1"/>
  <c r="E23" i="1"/>
  <c r="F23" i="1"/>
  <c r="D23" i="1"/>
  <c r="G22" i="1"/>
  <c r="E22" i="1"/>
  <c r="F22" i="1"/>
  <c r="D22" i="1"/>
  <c r="G21" i="1"/>
  <c r="E21" i="1"/>
  <c r="F21" i="1"/>
  <c r="D21" i="1"/>
  <c r="G20" i="1"/>
  <c r="E20" i="1"/>
  <c r="F20" i="1"/>
  <c r="D20" i="1"/>
  <c r="G19" i="1"/>
  <c r="E19" i="1"/>
  <c r="F19" i="1"/>
  <c r="D19" i="1"/>
  <c r="G18" i="1"/>
  <c r="E18" i="1"/>
  <c r="F18" i="1"/>
  <c r="D18" i="1"/>
  <c r="G17" i="1"/>
  <c r="E17" i="1"/>
  <c r="F17" i="1"/>
  <c r="D17" i="1"/>
  <c r="G16" i="1"/>
  <c r="E16" i="1"/>
  <c r="F16" i="1"/>
  <c r="D16" i="1"/>
  <c r="G15" i="1"/>
  <c r="E15" i="1"/>
  <c r="F15" i="1"/>
  <c r="D15" i="1"/>
  <c r="G14" i="1"/>
  <c r="E14" i="1"/>
  <c r="F14" i="1"/>
  <c r="D14" i="1"/>
  <c r="G13" i="1"/>
  <c r="E13" i="1"/>
  <c r="F13" i="1"/>
  <c r="D13" i="1"/>
  <c r="G12" i="1"/>
  <c r="E12" i="1"/>
  <c r="F12" i="1"/>
  <c r="D12" i="1"/>
  <c r="G11" i="1"/>
  <c r="E11" i="1"/>
  <c r="F11" i="1"/>
  <c r="D11" i="1"/>
  <c r="G10" i="1"/>
  <c r="E10" i="1"/>
  <c r="F10" i="1"/>
  <c r="D10" i="1"/>
  <c r="G9" i="1"/>
  <c r="E9" i="1"/>
  <c r="F9" i="1"/>
  <c r="D9" i="1"/>
  <c r="G8" i="1"/>
  <c r="E8" i="1"/>
  <c r="F8" i="1"/>
  <c r="D8" i="1"/>
  <c r="G7" i="1"/>
  <c r="E7" i="1"/>
  <c r="F7" i="1"/>
  <c r="D7" i="1"/>
  <c r="G6" i="1"/>
  <c r="E6" i="1"/>
  <c r="F6" i="1"/>
  <c r="D6" i="1"/>
  <c r="G5" i="1"/>
  <c r="E5" i="1"/>
  <c r="F5" i="1"/>
  <c r="D5" i="1"/>
  <c r="G4" i="1"/>
  <c r="E4" i="1"/>
  <c r="F4" i="1"/>
  <c r="D4" i="1"/>
  <c r="G3" i="1"/>
  <c r="E3" i="1"/>
  <c r="F3" i="1"/>
  <c r="D3" i="1"/>
  <c r="G2" i="1"/>
  <c r="E2" i="1"/>
  <c r="F2" i="1"/>
  <c r="D2" i="1"/>
</calcChain>
</file>

<file path=xl/sharedStrings.xml><?xml version="1.0" encoding="utf-8"?>
<sst xmlns="http://schemas.openxmlformats.org/spreadsheetml/2006/main" count="9" uniqueCount="9">
  <si>
    <t>Inclinazione (deg)</t>
  </si>
  <si>
    <t>N. di Eventi</t>
  </si>
  <si>
    <t>Tempo di acquisizione (sec)</t>
  </si>
  <si>
    <t>Intensità</t>
  </si>
  <si>
    <t>Angoli in rad</t>
  </si>
  <si>
    <t>cos</t>
  </si>
  <si>
    <t>cos^2</t>
  </si>
  <si>
    <t>Padovini Elia</t>
  </si>
  <si>
    <t>Proietti Loris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</si>
</sst>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2"/>
      <color rgb="FF000000"/>
      <name val="Calibri"/>
    </font>
    <font>
      <b/>
      <sz val="10"/>
      <color theme="1"/>
      <name val="Arial"/>
    </font>
    <font>
      <b/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Intensità rispetto a Inclinazione (deg)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Foglio1!$D$2</c:f>
              <c:strCache>
                <c:ptCount val="1"/>
                <c:pt idx="0">
                  <c:v>0,75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Foglio1!$A$3:$A$32</c:f>
              <c:numCache>
                <c:formatCode>General</c:formatCode>
                <c:ptCount val="30"/>
                <c:pt idx="0">
                  <c:v>4.0</c:v>
                </c:pt>
                <c:pt idx="1">
                  <c:v>5.0</c:v>
                </c:pt>
                <c:pt idx="2">
                  <c:v>6.0</c:v>
                </c:pt>
                <c:pt idx="3">
                  <c:v>6.0</c:v>
                </c:pt>
                <c:pt idx="4">
                  <c:v>8.0</c:v>
                </c:pt>
                <c:pt idx="5">
                  <c:v>8.0</c:v>
                </c:pt>
                <c:pt idx="6">
                  <c:v>10.0</c:v>
                </c:pt>
                <c:pt idx="7">
                  <c:v>15.0</c:v>
                </c:pt>
                <c:pt idx="8">
                  <c:v>20.0</c:v>
                </c:pt>
                <c:pt idx="9">
                  <c:v>30.0</c:v>
                </c:pt>
                <c:pt idx="10">
                  <c:v>33.0</c:v>
                </c:pt>
                <c:pt idx="11">
                  <c:v>35.0</c:v>
                </c:pt>
                <c:pt idx="12">
                  <c:v>38.0</c:v>
                </c:pt>
                <c:pt idx="13">
                  <c:v>38.0</c:v>
                </c:pt>
                <c:pt idx="14">
                  <c:v>40.0</c:v>
                </c:pt>
                <c:pt idx="15">
                  <c:v>45.0</c:v>
                </c:pt>
                <c:pt idx="16">
                  <c:v>48.0</c:v>
                </c:pt>
                <c:pt idx="17">
                  <c:v>50.0</c:v>
                </c:pt>
                <c:pt idx="18">
                  <c:v>60.0</c:v>
                </c:pt>
                <c:pt idx="19">
                  <c:v>60.0</c:v>
                </c:pt>
                <c:pt idx="20">
                  <c:v>66.0</c:v>
                </c:pt>
                <c:pt idx="21">
                  <c:v>66.0</c:v>
                </c:pt>
                <c:pt idx="22">
                  <c:v>70.0</c:v>
                </c:pt>
                <c:pt idx="23">
                  <c:v>70.0</c:v>
                </c:pt>
                <c:pt idx="24">
                  <c:v>75.0</c:v>
                </c:pt>
                <c:pt idx="25">
                  <c:v>78.0</c:v>
                </c:pt>
                <c:pt idx="26">
                  <c:v>78.0</c:v>
                </c:pt>
                <c:pt idx="27">
                  <c:v>85.0</c:v>
                </c:pt>
                <c:pt idx="28">
                  <c:v>90.0</c:v>
                </c:pt>
                <c:pt idx="29">
                  <c:v>90.0</c:v>
                </c:pt>
              </c:numCache>
            </c:numRef>
          </c:xVal>
          <c:yVal>
            <c:numRef>
              <c:f>Foglio1!$D$3:$D$17</c:f>
              <c:numCache>
                <c:formatCode>General</c:formatCode>
                <c:ptCount val="15"/>
                <c:pt idx="0">
                  <c:v>0.561111111111111</c:v>
                </c:pt>
                <c:pt idx="1">
                  <c:v>0.725</c:v>
                </c:pt>
                <c:pt idx="2">
                  <c:v>0.641666666666667</c:v>
                </c:pt>
                <c:pt idx="3">
                  <c:v>0.641666666666667</c:v>
                </c:pt>
                <c:pt idx="4">
                  <c:v>0.275</c:v>
                </c:pt>
                <c:pt idx="5">
                  <c:v>0.275</c:v>
                </c:pt>
                <c:pt idx="6">
                  <c:v>0.5</c:v>
                </c:pt>
                <c:pt idx="7">
                  <c:v>0.711111111111111</c:v>
                </c:pt>
                <c:pt idx="8">
                  <c:v>0.5</c:v>
                </c:pt>
                <c:pt idx="9">
                  <c:v>0.391666666666667</c:v>
                </c:pt>
                <c:pt idx="10">
                  <c:v>0.375</c:v>
                </c:pt>
                <c:pt idx="11">
                  <c:v>0.45</c:v>
                </c:pt>
                <c:pt idx="12">
                  <c:v>0.45</c:v>
                </c:pt>
                <c:pt idx="13">
                  <c:v>0.45</c:v>
                </c:pt>
                <c:pt idx="14">
                  <c:v>0.375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780440"/>
        <c:axId val="2038904040"/>
      </c:scatterChart>
      <c:valAx>
        <c:axId val="21447804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Inclinazione (deg)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8904040"/>
        <c:crosses val="autoZero"/>
        <c:crossBetween val="midCat"/>
      </c:valAx>
      <c:valAx>
        <c:axId val="20389040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Intensità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478044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Intensità in funzione cos^2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Foglio1!$G$2</c:f>
              <c:strCache>
                <c:ptCount val="1"/>
                <c:pt idx="0">
                  <c:v>#NAME?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rgbClr val="FF0000">
                    <a:alpha val="4000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Foglio1!$D$3:$D$24</c:f>
              <c:numCache>
                <c:formatCode>General</c:formatCode>
                <c:ptCount val="22"/>
                <c:pt idx="0">
                  <c:v>0.561111111111111</c:v>
                </c:pt>
                <c:pt idx="1">
                  <c:v>0.725</c:v>
                </c:pt>
                <c:pt idx="2">
                  <c:v>0.641666666666667</c:v>
                </c:pt>
                <c:pt idx="3">
                  <c:v>0.641666666666667</c:v>
                </c:pt>
                <c:pt idx="4">
                  <c:v>0.275</c:v>
                </c:pt>
                <c:pt idx="5">
                  <c:v>0.275</c:v>
                </c:pt>
                <c:pt idx="6">
                  <c:v>0.5</c:v>
                </c:pt>
                <c:pt idx="7">
                  <c:v>0.711111111111111</c:v>
                </c:pt>
                <c:pt idx="8">
                  <c:v>0.5</c:v>
                </c:pt>
                <c:pt idx="9">
                  <c:v>0.391666666666667</c:v>
                </c:pt>
                <c:pt idx="10">
                  <c:v>0.375</c:v>
                </c:pt>
                <c:pt idx="11">
                  <c:v>0.45</c:v>
                </c:pt>
                <c:pt idx="12">
                  <c:v>0.45</c:v>
                </c:pt>
                <c:pt idx="13">
                  <c:v>0.45</c:v>
                </c:pt>
                <c:pt idx="14">
                  <c:v>0.375</c:v>
                </c:pt>
                <c:pt idx="15">
                  <c:v>0.425</c:v>
                </c:pt>
                <c:pt idx="16">
                  <c:v>0.35</c:v>
                </c:pt>
                <c:pt idx="17">
                  <c:v>0.383333333333333</c:v>
                </c:pt>
                <c:pt idx="18">
                  <c:v>0.241666666666667</c:v>
                </c:pt>
                <c:pt idx="19">
                  <c:v>0.241666666666667</c:v>
                </c:pt>
                <c:pt idx="20">
                  <c:v>0.205555555555556</c:v>
                </c:pt>
                <c:pt idx="21">
                  <c:v>0.205555555555556</c:v>
                </c:pt>
              </c:numCache>
            </c:numRef>
          </c:xVal>
          <c:yVal>
            <c:numRef>
              <c:f>Foglio1!$G$3:$G$25</c:f>
              <c:numCache>
                <c:formatCode>General</c:formatCode>
                <c:ptCount val="2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524520"/>
        <c:axId val="2141382872"/>
      </c:scatterChart>
      <c:valAx>
        <c:axId val="214152452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cos quadro</a:t>
                </a:r>
              </a:p>
            </c:rich>
          </c:tx>
          <c:layout>
            <c:manualLayout>
              <c:xMode val="edge"/>
              <c:yMode val="edge"/>
              <c:x val="0.100294811320755"/>
              <c:y val="0.926967370441459"/>
            </c:manualLayout>
          </c:layout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1382872"/>
        <c:crosses val="autoZero"/>
        <c:crossBetween val="midCat"/>
      </c:valAx>
      <c:valAx>
        <c:axId val="21413828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1524520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0</xdr:row>
      <xdr:rowOff>28575</xdr:rowOff>
    </xdr:from>
    <xdr:ext cx="4343400" cy="2667000"/>
    <xdr:graphicFrame macro="">
      <xdr:nvGraphicFramePr>
        <xdr:cNvPr id="2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476250</xdr:colOff>
      <xdr:row>14</xdr:row>
      <xdr:rowOff>9525</xdr:rowOff>
    </xdr:from>
    <xdr:ext cx="4333875" cy="2667000"/>
    <xdr:graphicFrame macro="">
      <xdr:nvGraphicFramePr>
        <xdr:cNvPr id="3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N32"/>
  <sheetViews>
    <sheetView tabSelected="1" workbookViewId="0"/>
  </sheetViews>
  <sheetFormatPr baseColWidth="10" defaultColWidth="14.5" defaultRowHeight="15.75" customHeight="1" x14ac:dyDescent="0"/>
  <cols>
    <col min="1" max="1" width="18.33203125" customWidth="1"/>
    <col min="2" max="2" width="12.5" customWidth="1"/>
    <col min="3" max="3" width="27.5" customWidth="1"/>
  </cols>
  <sheetData>
    <row r="1" spans="1:14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14" ht="15.75" customHeight="1">
      <c r="A2" s="4">
        <v>0</v>
      </c>
      <c r="B2" s="4">
        <v>45</v>
      </c>
      <c r="C2" s="4">
        <v>60</v>
      </c>
      <c r="D2" s="5">
        <f t="shared" ref="D2:D32" si="0">B2/C2</f>
        <v>0.75</v>
      </c>
      <c r="E2" s="5">
        <f t="shared" ref="E2:E32" si="1">A2*3.14/180</f>
        <v>0</v>
      </c>
      <c r="F2" s="5">
        <f t="shared" ref="F2:F32" si="2">COS(E2)</f>
        <v>1</v>
      </c>
      <c r="G2" s="5" t="e">
        <f t="shared" ref="G2:G32" ca="1" si="3">POW(F2,2)</f>
        <v>#NAME?</v>
      </c>
    </row>
    <row r="3" spans="1:14" ht="15.75" customHeight="1">
      <c r="A3" s="4">
        <v>4</v>
      </c>
      <c r="B3" s="4">
        <v>101</v>
      </c>
      <c r="C3" s="4">
        <v>180</v>
      </c>
      <c r="D3" s="5">
        <f t="shared" si="0"/>
        <v>0.56111111111111112</v>
      </c>
      <c r="E3" s="5">
        <f t="shared" si="1"/>
        <v>6.9777777777777786E-2</v>
      </c>
      <c r="F3" s="5">
        <f t="shared" si="2"/>
        <v>0.99756651847722677</v>
      </c>
      <c r="G3" s="5" t="e">
        <f t="shared" ca="1" si="3"/>
        <v>#NAME?</v>
      </c>
    </row>
    <row r="4" spans="1:14" ht="15.75" customHeight="1">
      <c r="A4" s="4">
        <v>5</v>
      </c>
      <c r="B4" s="4">
        <v>87</v>
      </c>
      <c r="C4" s="4">
        <v>120</v>
      </c>
      <c r="D4" s="5">
        <f t="shared" si="0"/>
        <v>0.72499999999999998</v>
      </c>
      <c r="E4" s="5">
        <f t="shared" si="1"/>
        <v>8.7222222222222229E-2</v>
      </c>
      <c r="F4" s="5">
        <f t="shared" si="2"/>
        <v>0.99619855291982262</v>
      </c>
      <c r="G4" s="5" t="e">
        <f t="shared" ca="1" si="3"/>
        <v>#NAME?</v>
      </c>
      <c r="N4" s="6" t="s">
        <v>7</v>
      </c>
    </row>
    <row r="5" spans="1:14" ht="15.75" customHeight="1">
      <c r="A5" s="4">
        <v>6</v>
      </c>
      <c r="B5" s="4">
        <v>77</v>
      </c>
      <c r="C5" s="4">
        <v>120</v>
      </c>
      <c r="D5" s="5">
        <f t="shared" si="0"/>
        <v>0.64166666666666672</v>
      </c>
      <c r="E5" s="5">
        <f t="shared" si="1"/>
        <v>0.10466666666666667</v>
      </c>
      <c r="F5" s="5">
        <f t="shared" si="2"/>
        <v>0.99452744322120712</v>
      </c>
      <c r="G5" s="5" t="e">
        <f t="shared" ca="1" si="3"/>
        <v>#NAME?</v>
      </c>
      <c r="N5" s="6" t="s">
        <v>8</v>
      </c>
    </row>
    <row r="6" spans="1:14" ht="15.75" customHeight="1">
      <c r="A6" s="4">
        <v>6</v>
      </c>
      <c r="B6" s="4">
        <v>77</v>
      </c>
      <c r="C6" s="4">
        <v>120</v>
      </c>
      <c r="D6" s="5">
        <f t="shared" si="0"/>
        <v>0.64166666666666672</v>
      </c>
      <c r="E6" s="5">
        <f t="shared" si="1"/>
        <v>0.10466666666666667</v>
      </c>
      <c r="F6" s="5">
        <f t="shared" si="2"/>
        <v>0.99452744322120712</v>
      </c>
      <c r="G6" s="5" t="e">
        <f t="shared" ca="1" si="3"/>
        <v>#NAME?</v>
      </c>
    </row>
    <row r="7" spans="1:14" ht="15.75" customHeight="1">
      <c r="A7" s="4">
        <v>8</v>
      </c>
      <c r="B7" s="4">
        <v>33</v>
      </c>
      <c r="C7" s="4">
        <v>120</v>
      </c>
      <c r="D7" s="5">
        <f t="shared" si="0"/>
        <v>0.27500000000000002</v>
      </c>
      <c r="E7" s="5">
        <f t="shared" si="1"/>
        <v>0.13955555555555557</v>
      </c>
      <c r="F7" s="5">
        <f t="shared" si="2"/>
        <v>0.99027791757355033</v>
      </c>
      <c r="G7" s="5" t="e">
        <f t="shared" ca="1" si="3"/>
        <v>#NAME?</v>
      </c>
    </row>
    <row r="8" spans="1:14" ht="15.75" customHeight="1">
      <c r="A8" s="4">
        <v>8</v>
      </c>
      <c r="B8" s="4">
        <v>33</v>
      </c>
      <c r="C8" s="4">
        <v>120</v>
      </c>
      <c r="D8" s="5">
        <f t="shared" si="0"/>
        <v>0.27500000000000002</v>
      </c>
      <c r="E8" s="5">
        <f t="shared" si="1"/>
        <v>0.13955555555555557</v>
      </c>
      <c r="F8" s="5">
        <f t="shared" si="2"/>
        <v>0.99027791757355033</v>
      </c>
      <c r="G8" s="5" t="e">
        <f t="shared" ca="1" si="3"/>
        <v>#NAME?</v>
      </c>
    </row>
    <row r="9" spans="1:14" ht="15.75" customHeight="1">
      <c r="A9" s="4">
        <v>10</v>
      </c>
      <c r="B9" s="4">
        <v>60</v>
      </c>
      <c r="C9" s="4">
        <v>120</v>
      </c>
      <c r="D9" s="5">
        <f t="shared" si="0"/>
        <v>0.5</v>
      </c>
      <c r="E9" s="5">
        <f t="shared" si="1"/>
        <v>0.17444444444444446</v>
      </c>
      <c r="F9" s="5">
        <f t="shared" si="2"/>
        <v>0.98482311367909725</v>
      </c>
      <c r="G9" s="5" t="e">
        <f t="shared" ca="1" si="3"/>
        <v>#NAME?</v>
      </c>
    </row>
    <row r="10" spans="1:14" ht="15.75" customHeight="1">
      <c r="A10" s="4">
        <v>15</v>
      </c>
      <c r="B10" s="4">
        <v>128</v>
      </c>
      <c r="C10" s="4">
        <v>180</v>
      </c>
      <c r="D10" s="5">
        <f t="shared" si="0"/>
        <v>0.71111111111111114</v>
      </c>
      <c r="E10" s="5">
        <f t="shared" si="1"/>
        <v>0.26166666666666666</v>
      </c>
      <c r="F10" s="5">
        <f t="shared" si="2"/>
        <v>0.96596016853839861</v>
      </c>
      <c r="G10" s="5" t="e">
        <f t="shared" ca="1" si="3"/>
        <v>#NAME?</v>
      </c>
    </row>
    <row r="11" spans="1:14" ht="15.75" customHeight="1">
      <c r="A11" s="4">
        <v>20</v>
      </c>
      <c r="B11" s="7">
        <v>60</v>
      </c>
      <c r="C11" s="4">
        <v>120</v>
      </c>
      <c r="D11" s="5">
        <f t="shared" si="0"/>
        <v>0.5</v>
      </c>
      <c r="E11" s="5">
        <f t="shared" si="1"/>
        <v>0.34888888888888892</v>
      </c>
      <c r="F11" s="5">
        <f t="shared" si="2"/>
        <v>0.9397531304731841</v>
      </c>
      <c r="G11" s="5" t="e">
        <f t="shared" ca="1" si="3"/>
        <v>#NAME?</v>
      </c>
    </row>
    <row r="12" spans="1:14" ht="15.75" customHeight="1">
      <c r="A12" s="4">
        <v>30</v>
      </c>
      <c r="B12" s="4">
        <v>47</v>
      </c>
      <c r="C12" s="4">
        <v>120</v>
      </c>
      <c r="D12" s="5">
        <f t="shared" si="0"/>
        <v>0.39166666666666666</v>
      </c>
      <c r="E12" s="5">
        <f t="shared" si="1"/>
        <v>0.52333333333333332</v>
      </c>
      <c r="F12" s="5">
        <f t="shared" si="2"/>
        <v>0.86615809440546299</v>
      </c>
      <c r="G12" s="5" t="e">
        <f t="shared" ca="1" si="3"/>
        <v>#NAME?</v>
      </c>
    </row>
    <row r="13" spans="1:14" ht="15.75" customHeight="1">
      <c r="A13" s="4">
        <v>33</v>
      </c>
      <c r="B13" s="4">
        <v>45</v>
      </c>
      <c r="C13" s="4">
        <v>120</v>
      </c>
      <c r="D13" s="5">
        <f t="shared" si="0"/>
        <v>0.375</v>
      </c>
      <c r="E13" s="5">
        <f t="shared" si="1"/>
        <v>0.57566666666666666</v>
      </c>
      <c r="F13" s="5">
        <f t="shared" si="2"/>
        <v>0.83882955943321635</v>
      </c>
      <c r="G13" s="5" t="e">
        <f t="shared" ca="1" si="3"/>
        <v>#NAME?</v>
      </c>
    </row>
    <row r="14" spans="1:14" ht="15.75" customHeight="1">
      <c r="A14" s="4">
        <v>35</v>
      </c>
      <c r="B14" s="4">
        <v>54</v>
      </c>
      <c r="C14" s="4">
        <v>120</v>
      </c>
      <c r="D14" s="5">
        <f t="shared" si="0"/>
        <v>0.45</v>
      </c>
      <c r="E14" s="5">
        <f t="shared" si="1"/>
        <v>0.61055555555555563</v>
      </c>
      <c r="F14" s="5">
        <f t="shared" si="2"/>
        <v>0.81932963167290662</v>
      </c>
      <c r="G14" s="5" t="e">
        <f t="shared" ca="1" si="3"/>
        <v>#NAME?</v>
      </c>
    </row>
    <row r="15" spans="1:14" ht="15.75" customHeight="1">
      <c r="A15" s="4">
        <v>38</v>
      </c>
      <c r="B15" s="4">
        <v>54</v>
      </c>
      <c r="C15" s="4">
        <v>120</v>
      </c>
      <c r="D15" s="5">
        <f t="shared" si="0"/>
        <v>0.45</v>
      </c>
      <c r="E15" s="5">
        <f t="shared" si="1"/>
        <v>0.66288888888888897</v>
      </c>
      <c r="F15" s="5">
        <f t="shared" si="2"/>
        <v>0.78821771099128812</v>
      </c>
      <c r="G15" s="5" t="e">
        <f t="shared" ca="1" si="3"/>
        <v>#NAME?</v>
      </c>
    </row>
    <row r="16" spans="1:14" ht="15.75" customHeight="1">
      <c r="A16" s="4">
        <v>38</v>
      </c>
      <c r="B16" s="4">
        <v>54</v>
      </c>
      <c r="C16" s="4">
        <v>120</v>
      </c>
      <c r="D16" s="5">
        <f t="shared" si="0"/>
        <v>0.45</v>
      </c>
      <c r="E16" s="5">
        <f t="shared" si="1"/>
        <v>0.66288888888888897</v>
      </c>
      <c r="F16" s="5">
        <f t="shared" si="2"/>
        <v>0.78821771099128812</v>
      </c>
      <c r="G16" s="5" t="e">
        <f t="shared" ca="1" si="3"/>
        <v>#NAME?</v>
      </c>
    </row>
    <row r="17" spans="1:7" ht="15.75" customHeight="1">
      <c r="A17" s="4">
        <v>40</v>
      </c>
      <c r="B17" s="4">
        <v>45</v>
      </c>
      <c r="C17" s="4">
        <v>120</v>
      </c>
      <c r="D17" s="5">
        <f t="shared" si="0"/>
        <v>0.375</v>
      </c>
      <c r="E17" s="5">
        <f t="shared" si="1"/>
        <v>0.69777777777777783</v>
      </c>
      <c r="F17" s="5">
        <f t="shared" si="2"/>
        <v>0.76627189246829885</v>
      </c>
      <c r="G17" s="5" t="e">
        <f t="shared" ca="1" si="3"/>
        <v>#NAME?</v>
      </c>
    </row>
    <row r="18" spans="1:7" ht="15.75" customHeight="1">
      <c r="A18" s="4">
        <v>45</v>
      </c>
      <c r="B18" s="4">
        <v>51</v>
      </c>
      <c r="C18" s="4">
        <v>120</v>
      </c>
      <c r="D18" s="5">
        <f t="shared" si="0"/>
        <v>0.42499999999999999</v>
      </c>
      <c r="E18" s="5">
        <f t="shared" si="1"/>
        <v>0.78500000000000003</v>
      </c>
      <c r="F18" s="5">
        <f t="shared" si="2"/>
        <v>0.70738826916719977</v>
      </c>
      <c r="G18" s="5" t="e">
        <f t="shared" ca="1" si="3"/>
        <v>#NAME?</v>
      </c>
    </row>
    <row r="19" spans="1:7" ht="15.75" customHeight="1">
      <c r="A19" s="4">
        <v>48</v>
      </c>
      <c r="B19" s="4">
        <v>42</v>
      </c>
      <c r="C19" s="4">
        <v>120</v>
      </c>
      <c r="D19" s="5">
        <f t="shared" si="0"/>
        <v>0.35</v>
      </c>
      <c r="E19" s="5">
        <f t="shared" si="1"/>
        <v>0.83733333333333337</v>
      </c>
      <c r="F19" s="5">
        <f t="shared" si="2"/>
        <v>0.66944616527470568</v>
      </c>
      <c r="G19" s="5" t="e">
        <f t="shared" ca="1" si="3"/>
        <v>#NAME?</v>
      </c>
    </row>
    <row r="20" spans="1:7" ht="15.75" customHeight="1">
      <c r="A20" s="4">
        <v>50</v>
      </c>
      <c r="B20" s="4">
        <v>46</v>
      </c>
      <c r="C20" s="4">
        <v>120</v>
      </c>
      <c r="D20" s="5">
        <f t="shared" si="0"/>
        <v>0.38333333333333336</v>
      </c>
      <c r="E20" s="5">
        <f t="shared" si="1"/>
        <v>0.87222222222222223</v>
      </c>
      <c r="F20" s="5">
        <f t="shared" si="2"/>
        <v>0.64312644772534588</v>
      </c>
      <c r="G20" s="5" t="e">
        <f t="shared" ca="1" si="3"/>
        <v>#NAME?</v>
      </c>
    </row>
    <row r="21" spans="1:7" ht="15.75" customHeight="1">
      <c r="A21" s="4">
        <v>60</v>
      </c>
      <c r="B21" s="4">
        <v>29</v>
      </c>
      <c r="C21" s="4">
        <v>120</v>
      </c>
      <c r="D21" s="5">
        <f t="shared" si="0"/>
        <v>0.24166666666666667</v>
      </c>
      <c r="E21" s="5">
        <f t="shared" si="1"/>
        <v>1.0466666666666666</v>
      </c>
      <c r="F21" s="5">
        <f t="shared" si="2"/>
        <v>0.50045968900820581</v>
      </c>
      <c r="G21" s="5" t="e">
        <f t="shared" ca="1" si="3"/>
        <v>#NAME?</v>
      </c>
    </row>
    <row r="22" spans="1:7" ht="15.75" customHeight="1">
      <c r="A22" s="4">
        <v>60</v>
      </c>
      <c r="B22" s="4">
        <v>29</v>
      </c>
      <c r="C22" s="4">
        <v>120</v>
      </c>
      <c r="D22" s="5">
        <f t="shared" si="0"/>
        <v>0.24166666666666667</v>
      </c>
      <c r="E22" s="5">
        <f t="shared" si="1"/>
        <v>1.0466666666666666</v>
      </c>
      <c r="F22" s="5">
        <f t="shared" si="2"/>
        <v>0.50045968900820581</v>
      </c>
      <c r="G22" s="5" t="e">
        <f t="shared" ca="1" si="3"/>
        <v>#NAME?</v>
      </c>
    </row>
    <row r="23" spans="1:7" ht="15.75" customHeight="1">
      <c r="A23" s="4">
        <v>66</v>
      </c>
      <c r="B23" s="4">
        <v>37</v>
      </c>
      <c r="C23" s="4">
        <v>180</v>
      </c>
      <c r="D23" s="5">
        <f t="shared" si="0"/>
        <v>0.20555555555555555</v>
      </c>
      <c r="E23" s="5">
        <f t="shared" si="1"/>
        <v>1.1513333333333333</v>
      </c>
      <c r="F23" s="5">
        <f t="shared" si="2"/>
        <v>0.40727005955784767</v>
      </c>
      <c r="G23" s="5" t="e">
        <f t="shared" ca="1" si="3"/>
        <v>#NAME?</v>
      </c>
    </row>
    <row r="24" spans="1:7" ht="15.75" customHeight="1">
      <c r="A24" s="4">
        <v>66</v>
      </c>
      <c r="B24" s="4">
        <v>37</v>
      </c>
      <c r="C24" s="4">
        <v>180</v>
      </c>
      <c r="D24" s="5">
        <f t="shared" si="0"/>
        <v>0.20555555555555555</v>
      </c>
      <c r="E24" s="5">
        <f t="shared" si="1"/>
        <v>1.1513333333333333</v>
      </c>
      <c r="F24" s="5">
        <f t="shared" si="2"/>
        <v>0.40727005955784767</v>
      </c>
      <c r="G24" s="5" t="e">
        <f t="shared" ca="1" si="3"/>
        <v>#NAME?</v>
      </c>
    </row>
    <row r="25" spans="1:7" ht="15.75" customHeight="1">
      <c r="A25" s="4">
        <v>70</v>
      </c>
      <c r="B25" s="4">
        <v>25</v>
      </c>
      <c r="C25" s="4">
        <v>120</v>
      </c>
      <c r="D25" s="5">
        <f t="shared" si="0"/>
        <v>0.20833333333333334</v>
      </c>
      <c r="E25" s="5">
        <f t="shared" si="1"/>
        <v>1.2211111111111113</v>
      </c>
      <c r="F25" s="5">
        <f t="shared" si="2"/>
        <v>0.34260209067452174</v>
      </c>
      <c r="G25" s="5" t="e">
        <f t="shared" ca="1" si="3"/>
        <v>#NAME?</v>
      </c>
    </row>
    <row r="26" spans="1:7" ht="15.75" customHeight="1">
      <c r="A26" s="4">
        <v>70</v>
      </c>
      <c r="B26" s="4">
        <v>25</v>
      </c>
      <c r="C26" s="4">
        <v>120</v>
      </c>
      <c r="D26" s="5">
        <f t="shared" si="0"/>
        <v>0.20833333333333334</v>
      </c>
      <c r="E26" s="5">
        <f t="shared" si="1"/>
        <v>1.2211111111111113</v>
      </c>
      <c r="F26" s="5">
        <f t="shared" si="2"/>
        <v>0.34260209067452174</v>
      </c>
      <c r="G26" s="5" t="e">
        <f t="shared" ca="1" si="3"/>
        <v>#NAME?</v>
      </c>
    </row>
    <row r="27" spans="1:7" ht="15.75" customHeight="1">
      <c r="A27" s="4">
        <v>75</v>
      </c>
      <c r="B27" s="4">
        <v>20</v>
      </c>
      <c r="C27" s="4">
        <v>120</v>
      </c>
      <c r="D27" s="5">
        <f t="shared" si="0"/>
        <v>0.16666666666666666</v>
      </c>
      <c r="E27" s="5">
        <f t="shared" si="1"/>
        <v>1.3083333333333333</v>
      </c>
      <c r="F27" s="5">
        <f t="shared" si="2"/>
        <v>0.25945998191488229</v>
      </c>
      <c r="G27" s="5" t="e">
        <f t="shared" ca="1" si="3"/>
        <v>#NAME?</v>
      </c>
    </row>
    <row r="28" spans="1:7" ht="15.75" customHeight="1">
      <c r="A28" s="4">
        <v>78</v>
      </c>
      <c r="B28" s="4">
        <v>17</v>
      </c>
      <c r="C28" s="4">
        <v>120</v>
      </c>
      <c r="D28" s="5">
        <f t="shared" si="0"/>
        <v>0.14166666666666666</v>
      </c>
      <c r="E28" s="5">
        <f t="shared" si="1"/>
        <v>1.3606666666666667</v>
      </c>
      <c r="F28" s="5">
        <f t="shared" si="2"/>
        <v>0.20858670970727247</v>
      </c>
      <c r="G28" s="5" t="e">
        <f t="shared" ca="1" si="3"/>
        <v>#NAME?</v>
      </c>
    </row>
    <row r="29" spans="1:7" ht="15.75" customHeight="1">
      <c r="A29" s="4">
        <v>78</v>
      </c>
      <c r="B29" s="4">
        <v>17</v>
      </c>
      <c r="C29" s="4">
        <v>120</v>
      </c>
      <c r="D29" s="5">
        <f t="shared" si="0"/>
        <v>0.14166666666666666</v>
      </c>
      <c r="E29" s="5">
        <f t="shared" si="1"/>
        <v>1.3606666666666667</v>
      </c>
      <c r="F29" s="5">
        <f t="shared" si="2"/>
        <v>0.20858670970727247</v>
      </c>
      <c r="G29" s="5" t="e">
        <f t="shared" ca="1" si="3"/>
        <v>#NAME?</v>
      </c>
    </row>
    <row r="30" spans="1:7" ht="15.75" customHeight="1">
      <c r="A30" s="4">
        <v>85</v>
      </c>
      <c r="B30" s="4">
        <v>18</v>
      </c>
      <c r="C30" s="4">
        <v>240</v>
      </c>
      <c r="D30" s="5">
        <f t="shared" si="0"/>
        <v>7.4999999999999997E-2</v>
      </c>
      <c r="E30" s="5">
        <f t="shared" si="1"/>
        <v>1.482777777777778</v>
      </c>
      <c r="F30" s="5">
        <f t="shared" si="2"/>
        <v>8.7904942529426267E-2</v>
      </c>
      <c r="G30" s="5" t="e">
        <f t="shared" ca="1" si="3"/>
        <v>#NAME?</v>
      </c>
    </row>
    <row r="31" spans="1:7" ht="15.75" customHeight="1">
      <c r="A31" s="4">
        <v>90</v>
      </c>
      <c r="B31" s="4">
        <v>18</v>
      </c>
      <c r="C31" s="4">
        <v>240</v>
      </c>
      <c r="D31" s="5">
        <f t="shared" si="0"/>
        <v>7.4999999999999997E-2</v>
      </c>
      <c r="E31" s="5">
        <f t="shared" si="1"/>
        <v>1.57</v>
      </c>
      <c r="F31" s="5">
        <f t="shared" si="2"/>
        <v>7.9632671073326335E-4</v>
      </c>
      <c r="G31" s="5" t="e">
        <f t="shared" ca="1" si="3"/>
        <v>#NAME?</v>
      </c>
    </row>
    <row r="32" spans="1:7" ht="15.75" customHeight="1">
      <c r="A32" s="4">
        <v>90</v>
      </c>
      <c r="B32" s="4">
        <v>11</v>
      </c>
      <c r="C32" s="4">
        <v>120</v>
      </c>
      <c r="D32" s="5">
        <f t="shared" si="0"/>
        <v>9.166666666666666E-2</v>
      </c>
      <c r="E32" s="5">
        <f t="shared" si="1"/>
        <v>1.57</v>
      </c>
      <c r="F32" s="5">
        <f t="shared" si="2"/>
        <v>7.9632671073326335E-4</v>
      </c>
      <c r="G32" s="5" t="e">
        <f t="shared" ca="1" si="3"/>
        <v>#NAME?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maura</cp:lastModifiedBy>
  <dcterms:created xsi:type="dcterms:W3CDTF">2019-11-06T18:02:42Z</dcterms:created>
  <dcterms:modified xsi:type="dcterms:W3CDTF">2019-11-06T18:02:42Z</dcterms:modified>
</cp:coreProperties>
</file>