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<sst xmlns="http://schemas.openxmlformats.org/spreadsheetml/2006/main" count="12" uniqueCount="11">
  <si>
    <t>INCLINAZIONE</t>
  </si>
  <si>
    <t>N. DI EVENTI</t>
  </si>
  <si>
    <t xml:space="preserve">T ACQUISIZIONE  </t>
  </si>
  <si>
    <t xml:space="preserve">iNTENSITA QUELA BELA </t>
  </si>
  <si>
    <t>ANGOLO RAD</t>
  </si>
  <si>
    <t>COS A</t>
  </si>
  <si>
    <t xml:space="preserve">COS^2 A </t>
  </si>
  <si>
    <t>FRANCESCO FELICI</t>
  </si>
  <si>
    <t>CECILIA CASTELLANI</t>
  </si>
  <si>
    <t>SOFIA SCARPETTA</t>
  </si>
  <si>
    <t>COS^2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</si>
</sst>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7550479151628751"/>
          <c:y val="0.06489452954501011"/>
          <c:w val="0.8938072842689827"/>
          <c:h val="0.8281467075683918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38100">
                <a:solidFill>
                  <a:srgbClr val="FF0000">
                    <a:alpha val="9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Foglio1!$A$2:$A$25</c:f>
            </c:numRef>
          </c:xVal>
          <c:yVal>
            <c:numRef>
              <c:f>Foglio1!$F$2:$F$25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885643"/>
        <c:axId val="1168955939"/>
      </c:scatterChart>
      <c:valAx>
        <c:axId val="195888564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68955939"/>
      </c:valAx>
      <c:valAx>
        <c:axId val="11689559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5888564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A86E8"/>
              </a:solidFill>
              <a:ln cmpd="sng">
                <a:solidFill>
                  <a:srgbClr val="4A86E8"/>
                </a:solidFill>
              </a:ln>
            </c:spPr>
          </c:marker>
          <c:trendline>
            <c:name/>
            <c:spPr>
              <a:ln w="38100">
                <a:solidFill>
                  <a:srgbClr val="FF0000">
                    <a:alpha val="9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Foglio1!$I$2:$I$25</c:f>
            </c:numRef>
          </c:xVal>
          <c:yVal>
            <c:numRef>
              <c:f>Foglio1!$F$2:$F$25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70647"/>
        <c:axId val="648760824"/>
      </c:scatterChart>
      <c:valAx>
        <c:axId val="170737064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48760824"/>
      </c:valAx>
      <c:valAx>
        <c:axId val="6487608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0737064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695325</xdr:colOff>
      <xdr:row>0</xdr:row>
      <xdr:rowOff>161925</xdr:rowOff>
    </xdr:from>
    <xdr:ext cx="2933700" cy="187642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10</xdr:col>
      <xdr:colOff>695325</xdr:colOff>
      <xdr:row>12</xdr:row>
      <xdr:rowOff>190500</xdr:rowOff>
    </xdr:from>
    <xdr:ext cx="2933700" cy="1809750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5.43"/>
    <col customWidth="1" min="4" max="4" width="0.71"/>
    <col customWidth="1" min="5" max="5" width="0.43"/>
    <col customWidth="1" min="6" max="6" width="23.43"/>
  </cols>
  <sheetData>
    <row r="1">
      <c r="A1" s="1" t="s">
        <v>0</v>
      </c>
      <c r="B1" s="1" t="s">
        <v>1</v>
      </c>
      <c r="C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>
      <c r="A2" s="1">
        <v>20.0</v>
      </c>
      <c r="B2" s="1">
        <v>60.0</v>
      </c>
      <c r="C2" s="1">
        <v>120.0</v>
      </c>
      <c r="F2" s="2">
        <f t="shared" ref="F2:F25" si="1">B2/C2</f>
        <v>0.5</v>
      </c>
      <c r="G2" s="2">
        <f t="shared" ref="G2:G25" si="2">A2*PI()/180</f>
        <v>0.3490658504</v>
      </c>
      <c r="H2" s="2">
        <f t="shared" ref="H2:H25" si="3">COS(G2)</f>
        <v>0.9396926208</v>
      </c>
      <c r="I2" s="2">
        <f t="shared" ref="I2:I25" si="4">H2^2</f>
        <v>0.8830222216</v>
      </c>
    </row>
    <row r="3">
      <c r="A3" s="1">
        <v>10.0</v>
      </c>
      <c r="B3" s="1">
        <v>60.0</v>
      </c>
      <c r="C3" s="1">
        <v>120.0</v>
      </c>
      <c r="F3" s="2">
        <f t="shared" si="1"/>
        <v>0.5</v>
      </c>
      <c r="G3" s="2">
        <f t="shared" si="2"/>
        <v>0.1745329252</v>
      </c>
      <c r="H3" s="2">
        <f t="shared" si="3"/>
        <v>0.984807753</v>
      </c>
      <c r="I3" s="2">
        <f t="shared" si="4"/>
        <v>0.9698463104</v>
      </c>
      <c r="Q3" s="1" t="s">
        <v>7</v>
      </c>
    </row>
    <row r="4">
      <c r="A4" s="1">
        <v>30.0</v>
      </c>
      <c r="B4" s="1">
        <v>47.0</v>
      </c>
      <c r="C4" s="1">
        <v>120.0</v>
      </c>
      <c r="F4" s="2">
        <f t="shared" si="1"/>
        <v>0.3916666667</v>
      </c>
      <c r="G4" s="2">
        <f t="shared" si="2"/>
        <v>0.5235987756</v>
      </c>
      <c r="H4" s="2">
        <f t="shared" si="3"/>
        <v>0.8660254038</v>
      </c>
      <c r="I4" s="2">
        <f t="shared" si="4"/>
        <v>0.75</v>
      </c>
      <c r="Q4" s="1" t="s">
        <v>8</v>
      </c>
    </row>
    <row r="5">
      <c r="A5" s="1">
        <v>40.0</v>
      </c>
      <c r="B5" s="1">
        <v>45.0</v>
      </c>
      <c r="C5" s="1">
        <v>120.0</v>
      </c>
      <c r="F5" s="2">
        <f t="shared" si="1"/>
        <v>0.375</v>
      </c>
      <c r="G5" s="2">
        <f t="shared" si="2"/>
        <v>0.6981317008</v>
      </c>
      <c r="H5" s="2">
        <f t="shared" si="3"/>
        <v>0.7660444431</v>
      </c>
      <c r="I5" s="2">
        <f t="shared" si="4"/>
        <v>0.5868240888</v>
      </c>
      <c r="Q5" s="1" t="s">
        <v>9</v>
      </c>
    </row>
    <row r="6">
      <c r="A6" s="1">
        <v>90.0</v>
      </c>
      <c r="B6" s="1">
        <v>18.0</v>
      </c>
      <c r="C6" s="1">
        <v>240.0</v>
      </c>
      <c r="F6" s="2">
        <f t="shared" si="1"/>
        <v>0.075</v>
      </c>
      <c r="G6" s="2">
        <f t="shared" si="2"/>
        <v>1.570796327</v>
      </c>
      <c r="H6" s="2">
        <f t="shared" si="3"/>
        <v>0</v>
      </c>
      <c r="I6" s="2">
        <f t="shared" si="4"/>
        <v>0</v>
      </c>
    </row>
    <row r="7">
      <c r="A7" s="1">
        <v>5.0</v>
      </c>
      <c r="B7" s="1">
        <v>87.0</v>
      </c>
      <c r="C7" s="1">
        <v>120.0</v>
      </c>
      <c r="F7" s="2">
        <f t="shared" si="1"/>
        <v>0.725</v>
      </c>
      <c r="G7" s="2">
        <f t="shared" si="2"/>
        <v>0.0872664626</v>
      </c>
      <c r="H7" s="2">
        <f t="shared" si="3"/>
        <v>0.9961946981</v>
      </c>
      <c r="I7" s="2">
        <f t="shared" si="4"/>
        <v>0.9924038765</v>
      </c>
    </row>
    <row r="8">
      <c r="A8" s="1">
        <v>85.0</v>
      </c>
      <c r="B8" s="1">
        <v>18.0</v>
      </c>
      <c r="C8" s="1">
        <v>240.0</v>
      </c>
      <c r="F8" s="2">
        <f t="shared" si="1"/>
        <v>0.075</v>
      </c>
      <c r="G8" s="2">
        <f t="shared" si="2"/>
        <v>1.483529864</v>
      </c>
      <c r="H8" s="2">
        <f t="shared" si="3"/>
        <v>0.08715574275</v>
      </c>
      <c r="I8" s="2">
        <f t="shared" si="4"/>
        <v>0.007596123494</v>
      </c>
    </row>
    <row r="9">
      <c r="A9" s="1">
        <v>35.0</v>
      </c>
      <c r="B9" s="1">
        <v>54.0</v>
      </c>
      <c r="C9" s="1">
        <v>120.0</v>
      </c>
      <c r="F9" s="2">
        <f t="shared" si="1"/>
        <v>0.45</v>
      </c>
      <c r="G9" s="2">
        <f t="shared" si="2"/>
        <v>0.6108652382</v>
      </c>
      <c r="H9" s="2">
        <f t="shared" si="3"/>
        <v>0.8191520443</v>
      </c>
      <c r="I9" s="2">
        <f t="shared" si="4"/>
        <v>0.6710100717</v>
      </c>
    </row>
    <row r="10">
      <c r="A10" s="1">
        <v>45.0</v>
      </c>
      <c r="B10" s="1">
        <v>51.0</v>
      </c>
      <c r="C10" s="1">
        <v>120.0</v>
      </c>
      <c r="F10" s="2">
        <f t="shared" si="1"/>
        <v>0.425</v>
      </c>
      <c r="G10" s="2">
        <f t="shared" si="2"/>
        <v>0.7853981634</v>
      </c>
      <c r="H10" s="2">
        <f t="shared" si="3"/>
        <v>0.7071067812</v>
      </c>
      <c r="I10" s="2">
        <f t="shared" si="4"/>
        <v>0.5</v>
      </c>
    </row>
    <row r="11">
      <c r="A11" s="1">
        <v>75.0</v>
      </c>
      <c r="B11" s="1">
        <v>20.0</v>
      </c>
      <c r="C11" s="1">
        <v>120.0</v>
      </c>
      <c r="F11" s="2">
        <f t="shared" si="1"/>
        <v>0.1666666667</v>
      </c>
      <c r="G11" s="2">
        <f t="shared" si="2"/>
        <v>1.308996939</v>
      </c>
      <c r="H11" s="2">
        <f t="shared" si="3"/>
        <v>0.2588190451</v>
      </c>
      <c r="I11" s="2">
        <f t="shared" si="4"/>
        <v>0.06698729811</v>
      </c>
    </row>
    <row r="12">
      <c r="A12" s="1">
        <v>50.0</v>
      </c>
      <c r="B12" s="1">
        <v>46.0</v>
      </c>
      <c r="C12" s="1">
        <v>120.0</v>
      </c>
      <c r="F12" s="2">
        <f t="shared" si="1"/>
        <v>0.3833333333</v>
      </c>
      <c r="G12" s="2">
        <f t="shared" si="2"/>
        <v>0.872664626</v>
      </c>
      <c r="H12" s="2">
        <f t="shared" si="3"/>
        <v>0.6427876097</v>
      </c>
      <c r="I12" s="2">
        <f t="shared" si="4"/>
        <v>0.4131759112</v>
      </c>
      <c r="L12" s="1" t="s">
        <v>0</v>
      </c>
    </row>
    <row r="13">
      <c r="A13" s="1">
        <v>15.0</v>
      </c>
      <c r="B13" s="1">
        <v>128.0</v>
      </c>
      <c r="C13" s="1">
        <v>180.0</v>
      </c>
      <c r="F13" s="2">
        <f t="shared" si="1"/>
        <v>0.7111111111</v>
      </c>
      <c r="G13" s="2">
        <f t="shared" si="2"/>
        <v>0.2617993878</v>
      </c>
      <c r="H13" s="2">
        <f t="shared" si="3"/>
        <v>0.9659258263</v>
      </c>
      <c r="I13" s="2">
        <f t="shared" si="4"/>
        <v>0.9330127019</v>
      </c>
    </row>
    <row r="14">
      <c r="A14" s="1">
        <v>0.0</v>
      </c>
      <c r="B14" s="1">
        <v>45.0</v>
      </c>
      <c r="C14" s="1">
        <v>60.0</v>
      </c>
      <c r="F14" s="2">
        <f t="shared" si="1"/>
        <v>0.75</v>
      </c>
      <c r="G14" s="2">
        <f t="shared" si="2"/>
        <v>0</v>
      </c>
      <c r="H14" s="2">
        <f t="shared" si="3"/>
        <v>1</v>
      </c>
      <c r="I14" s="2">
        <f t="shared" si="4"/>
        <v>1</v>
      </c>
    </row>
    <row r="15">
      <c r="A15" s="1">
        <v>33.0</v>
      </c>
      <c r="B15" s="1">
        <v>45.0</v>
      </c>
      <c r="C15" s="1">
        <v>120.0</v>
      </c>
      <c r="F15" s="2">
        <f t="shared" si="1"/>
        <v>0.375</v>
      </c>
      <c r="G15" s="2">
        <f t="shared" si="2"/>
        <v>0.5759586532</v>
      </c>
      <c r="H15" s="2">
        <f t="shared" si="3"/>
        <v>0.8386705679</v>
      </c>
      <c r="I15" s="2">
        <f t="shared" si="4"/>
        <v>0.7033683215</v>
      </c>
    </row>
    <row r="16">
      <c r="A16" s="1">
        <v>48.0</v>
      </c>
      <c r="B16" s="1">
        <v>42.0</v>
      </c>
      <c r="C16" s="1">
        <v>120.0</v>
      </c>
      <c r="F16" s="2">
        <f t="shared" si="1"/>
        <v>0.35</v>
      </c>
      <c r="G16" s="2">
        <f t="shared" si="2"/>
        <v>0.837758041</v>
      </c>
      <c r="H16" s="2">
        <f t="shared" si="3"/>
        <v>0.6691306064</v>
      </c>
      <c r="I16" s="2">
        <f t="shared" si="4"/>
        <v>0.4477357684</v>
      </c>
    </row>
    <row r="17">
      <c r="A17" s="1">
        <v>90.0</v>
      </c>
      <c r="B17" s="1">
        <v>11.0</v>
      </c>
      <c r="C17" s="1">
        <v>120.0</v>
      </c>
      <c r="F17" s="2">
        <f t="shared" si="1"/>
        <v>0.09166666667</v>
      </c>
      <c r="G17" s="2">
        <f t="shared" si="2"/>
        <v>1.570796327</v>
      </c>
      <c r="H17" s="2">
        <f t="shared" si="3"/>
        <v>0</v>
      </c>
      <c r="I17" s="2">
        <f t="shared" si="4"/>
        <v>0</v>
      </c>
    </row>
    <row r="18">
      <c r="A18" s="1">
        <v>6.0</v>
      </c>
      <c r="B18" s="1">
        <v>77.0</v>
      </c>
      <c r="C18" s="1">
        <v>120.0</v>
      </c>
      <c r="F18" s="2">
        <f t="shared" si="1"/>
        <v>0.6416666667</v>
      </c>
      <c r="G18" s="2">
        <f t="shared" si="2"/>
        <v>0.1047197551</v>
      </c>
      <c r="H18" s="2">
        <f t="shared" si="3"/>
        <v>0.9945218954</v>
      </c>
      <c r="I18" s="2">
        <f t="shared" si="4"/>
        <v>0.9890738004</v>
      </c>
    </row>
    <row r="19">
      <c r="A19" s="1">
        <v>38.0</v>
      </c>
      <c r="B19" s="1">
        <v>54.0</v>
      </c>
      <c r="C19" s="1">
        <v>120.0</v>
      </c>
      <c r="F19" s="2">
        <f t="shared" si="1"/>
        <v>0.45</v>
      </c>
      <c r="G19" s="2">
        <f t="shared" si="2"/>
        <v>0.6632251158</v>
      </c>
      <c r="H19" s="2">
        <f t="shared" si="3"/>
        <v>0.7880107536</v>
      </c>
      <c r="I19" s="2">
        <f t="shared" si="4"/>
        <v>0.6209609478</v>
      </c>
    </row>
    <row r="20">
      <c r="A20" s="1">
        <v>78.0</v>
      </c>
      <c r="B20" s="1">
        <v>17.0</v>
      </c>
      <c r="C20" s="1">
        <v>120.0</v>
      </c>
      <c r="F20" s="2">
        <f t="shared" si="1"/>
        <v>0.1416666667</v>
      </c>
      <c r="G20" s="2">
        <f t="shared" si="2"/>
        <v>1.361356817</v>
      </c>
      <c r="H20" s="2">
        <f t="shared" si="3"/>
        <v>0.2079116908</v>
      </c>
      <c r="I20" s="2">
        <f t="shared" si="4"/>
        <v>0.04322727118</v>
      </c>
    </row>
    <row r="21">
      <c r="A21" s="3">
        <v>60.0</v>
      </c>
      <c r="B21" s="3">
        <v>29.0</v>
      </c>
      <c r="C21" s="3">
        <v>120.0</v>
      </c>
      <c r="F21" s="2">
        <f t="shared" si="1"/>
        <v>0.2416666667</v>
      </c>
      <c r="G21" s="2">
        <f t="shared" si="2"/>
        <v>1.047197551</v>
      </c>
      <c r="H21" s="2">
        <f t="shared" si="3"/>
        <v>0.5</v>
      </c>
      <c r="I21" s="2">
        <f t="shared" si="4"/>
        <v>0.25</v>
      </c>
    </row>
    <row r="22">
      <c r="A22" s="3">
        <v>70.0</v>
      </c>
      <c r="B22" s="3">
        <v>25.0</v>
      </c>
      <c r="C22" s="3">
        <v>120.0</v>
      </c>
      <c r="F22" s="2">
        <f t="shared" si="1"/>
        <v>0.2083333333</v>
      </c>
      <c r="G22" s="2">
        <f t="shared" si="2"/>
        <v>1.221730476</v>
      </c>
      <c r="H22" s="2">
        <f t="shared" si="3"/>
        <v>0.3420201433</v>
      </c>
      <c r="I22" s="2">
        <f t="shared" si="4"/>
        <v>0.1169777784</v>
      </c>
    </row>
    <row r="23">
      <c r="A23" s="3">
        <v>8.0</v>
      </c>
      <c r="B23" s="3">
        <v>33.0</v>
      </c>
      <c r="C23" s="3">
        <v>120.0</v>
      </c>
      <c r="F23" s="2">
        <f t="shared" si="1"/>
        <v>0.275</v>
      </c>
      <c r="G23" s="2">
        <f t="shared" si="2"/>
        <v>0.1396263402</v>
      </c>
      <c r="H23" s="2">
        <f t="shared" si="3"/>
        <v>0.9902680687</v>
      </c>
      <c r="I23" s="2">
        <f t="shared" si="4"/>
        <v>0.980630848</v>
      </c>
    </row>
    <row r="24">
      <c r="A24" s="3">
        <v>66.0</v>
      </c>
      <c r="B24" s="3">
        <v>37.0</v>
      </c>
      <c r="C24" s="3">
        <v>180.0</v>
      </c>
      <c r="F24" s="2">
        <f t="shared" si="1"/>
        <v>0.2055555556</v>
      </c>
      <c r="G24" s="2">
        <f t="shared" si="2"/>
        <v>1.151917306</v>
      </c>
      <c r="H24" s="2">
        <f t="shared" si="3"/>
        <v>0.4067366431</v>
      </c>
      <c r="I24" s="2">
        <f t="shared" si="4"/>
        <v>0.1654346968</v>
      </c>
      <c r="L24" s="1" t="s">
        <v>10</v>
      </c>
    </row>
    <row r="25">
      <c r="A25" s="3">
        <v>4.0</v>
      </c>
      <c r="B25" s="3">
        <v>101.0</v>
      </c>
      <c r="C25" s="3">
        <v>180.0</v>
      </c>
      <c r="F25" s="2">
        <f t="shared" si="1"/>
        <v>0.5611111111</v>
      </c>
      <c r="G25" s="2">
        <f t="shared" si="2"/>
        <v>0.06981317008</v>
      </c>
      <c r="H25" s="2">
        <f t="shared" si="3"/>
        <v>0.9975640503</v>
      </c>
      <c r="I25" s="2">
        <f t="shared" si="4"/>
        <v>0.9951340344</v>
      </c>
    </row>
  </sheetData>
  <drawing r:id="rId1"/>
</worksheet>
</file>