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0" yWindow="0" windowWidth="25120" windowHeight="15600" tabRatio="500"/>
  </bookViews>
  <sheets>
    <sheet name="Foglio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1" l="1"/>
  <c r="F25" i="1"/>
  <c r="G25" i="1"/>
  <c r="D25" i="1"/>
  <c r="E24" i="1"/>
  <c r="F24" i="1"/>
  <c r="G24" i="1"/>
  <c r="D24" i="1"/>
  <c r="E23" i="1"/>
  <c r="F23" i="1"/>
  <c r="G23" i="1"/>
  <c r="D23" i="1"/>
  <c r="E22" i="1"/>
  <c r="F22" i="1"/>
  <c r="G22" i="1"/>
  <c r="D22" i="1"/>
  <c r="E21" i="1"/>
  <c r="F21" i="1"/>
  <c r="G21" i="1"/>
  <c r="D21" i="1"/>
  <c r="E20" i="1"/>
  <c r="F20" i="1"/>
  <c r="G20" i="1"/>
  <c r="D20" i="1"/>
  <c r="E19" i="1"/>
  <c r="F19" i="1"/>
  <c r="G19" i="1"/>
  <c r="D19" i="1"/>
  <c r="E18" i="1"/>
  <c r="F18" i="1"/>
  <c r="G18" i="1"/>
  <c r="D18" i="1"/>
  <c r="E17" i="1"/>
  <c r="F17" i="1"/>
  <c r="G17" i="1"/>
  <c r="D17" i="1"/>
  <c r="E16" i="1"/>
  <c r="F16" i="1"/>
  <c r="G16" i="1"/>
  <c r="D16" i="1"/>
  <c r="E15" i="1"/>
  <c r="F15" i="1"/>
  <c r="G15" i="1"/>
  <c r="D15" i="1"/>
  <c r="E14" i="1"/>
  <c r="F14" i="1"/>
  <c r="G14" i="1"/>
  <c r="D14" i="1"/>
  <c r="E13" i="1"/>
  <c r="F13" i="1"/>
  <c r="G13" i="1"/>
  <c r="D13" i="1"/>
  <c r="E12" i="1"/>
  <c r="F12" i="1"/>
  <c r="G12" i="1"/>
  <c r="D12" i="1"/>
  <c r="E11" i="1"/>
  <c r="F11" i="1"/>
  <c r="G11" i="1"/>
  <c r="D11" i="1"/>
  <c r="E10" i="1"/>
  <c r="F10" i="1"/>
  <c r="G10" i="1"/>
  <c r="D10" i="1"/>
  <c r="E9" i="1"/>
  <c r="F9" i="1"/>
  <c r="G9" i="1"/>
  <c r="D9" i="1"/>
  <c r="E8" i="1"/>
  <c r="F8" i="1"/>
  <c r="G8" i="1"/>
  <c r="D8" i="1"/>
  <c r="E7" i="1"/>
  <c r="F7" i="1"/>
  <c r="G7" i="1"/>
  <c r="D7" i="1"/>
  <c r="E6" i="1"/>
  <c r="F6" i="1"/>
  <c r="G6" i="1"/>
  <c r="D6" i="1"/>
  <c r="E5" i="1"/>
  <c r="F5" i="1"/>
  <c r="G5" i="1"/>
  <c r="D5" i="1"/>
  <c r="E4" i="1"/>
  <c r="F4" i="1"/>
  <c r="G4" i="1"/>
  <c r="D4" i="1"/>
  <c r="E3" i="1"/>
  <c r="F3" i="1"/>
  <c r="G3" i="1"/>
  <c r="D3" i="1"/>
  <c r="E2" i="1"/>
  <c r="F2" i="1"/>
  <c r="G2" i="1"/>
  <c r="D2" i="1"/>
  <c r="E1" i="1"/>
  <c r="F1" i="1"/>
  <c r="G1" i="1"/>
  <c r="D1" i="1"/>
</calcChain>
</file>

<file path=xl/sharedStrings.xml><?xml version="1.0" encoding="utf-8"?>
<sst xmlns="http://schemas.openxmlformats.org/spreadsheetml/2006/main" count="11" uniqueCount="11">
  <si>
    <t>Inclinazione (deg)</t>
  </si>
  <si>
    <t>N. di Eventi</t>
  </si>
  <si>
    <t>Tempo di acquisizione (sec)</t>
  </si>
  <si>
    <t>Intensita N/T</t>
  </si>
  <si>
    <t>Inclinazione (rad)</t>
  </si>
  <si>
    <t>coseno(E)</t>
  </si>
  <si>
    <t>coseno^2 (E)</t>
  </si>
  <si>
    <t>Cestola Arianna</t>
  </si>
  <si>
    <t>Guglielmi Giulia</t>
  </si>
  <si>
    <t>Laurenzi Edoardo</t>
  </si>
  <si>
    <t>Roani Benedetta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</si>
</sst>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right"/>
    </xf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b="0">
                <a:solidFill>
                  <a:srgbClr val="0000FF"/>
                </a:solidFill>
                <a:latin typeface="Arial Narrow"/>
              </a:defRPr>
            </a:pPr>
            <a:r>
              <a:rPr lang="en-US"/>
              <a:t>Intensità in funzione dell'inclinazione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Foglio1!$A$1:$A$25</c:f>
              <c:numCache>
                <c:formatCode>General</c:formatCode>
                <c:ptCount val="25"/>
                <c:pt idx="0">
                  <c:v>0.0</c:v>
                </c:pt>
                <c:pt idx="1">
                  <c:v>4.0</c:v>
                </c:pt>
                <c:pt idx="2">
                  <c:v>5.0</c:v>
                </c:pt>
                <c:pt idx="3">
                  <c:v>6.0</c:v>
                </c:pt>
                <c:pt idx="4">
                  <c:v>6.0</c:v>
                </c:pt>
                <c:pt idx="5">
                  <c:v>8.0</c:v>
                </c:pt>
                <c:pt idx="6">
                  <c:v>10.0</c:v>
                </c:pt>
                <c:pt idx="7">
                  <c:v>15.0</c:v>
                </c:pt>
                <c:pt idx="8">
                  <c:v>20.0</c:v>
                </c:pt>
                <c:pt idx="9">
                  <c:v>30.0</c:v>
                </c:pt>
                <c:pt idx="10">
                  <c:v>33.0</c:v>
                </c:pt>
                <c:pt idx="11">
                  <c:v>35.0</c:v>
                </c:pt>
                <c:pt idx="12">
                  <c:v>38.0</c:v>
                </c:pt>
                <c:pt idx="13">
                  <c:v>40.0</c:v>
                </c:pt>
                <c:pt idx="14">
                  <c:v>45.0</c:v>
                </c:pt>
                <c:pt idx="15">
                  <c:v>48.0</c:v>
                </c:pt>
                <c:pt idx="16">
                  <c:v>50.0</c:v>
                </c:pt>
                <c:pt idx="17">
                  <c:v>60.0</c:v>
                </c:pt>
                <c:pt idx="18">
                  <c:v>66.0</c:v>
                </c:pt>
                <c:pt idx="19">
                  <c:v>70.0</c:v>
                </c:pt>
                <c:pt idx="20">
                  <c:v>75.0</c:v>
                </c:pt>
                <c:pt idx="21">
                  <c:v>78.0</c:v>
                </c:pt>
                <c:pt idx="22">
                  <c:v>85.0</c:v>
                </c:pt>
                <c:pt idx="23">
                  <c:v>90.0</c:v>
                </c:pt>
                <c:pt idx="24">
                  <c:v>90.0</c:v>
                </c:pt>
              </c:numCache>
            </c:numRef>
          </c:cat>
          <c:val>
            <c:numRef>
              <c:f>Foglio1!$D$1:$D$25</c:f>
              <c:numCache>
                <c:formatCode>General</c:formatCode>
                <c:ptCount val="25"/>
                <c:pt idx="0">
                  <c:v>0.75</c:v>
                </c:pt>
                <c:pt idx="1">
                  <c:v>0.561111111111111</c:v>
                </c:pt>
                <c:pt idx="2">
                  <c:v>0.725</c:v>
                </c:pt>
                <c:pt idx="3">
                  <c:v>0.641666666666667</c:v>
                </c:pt>
                <c:pt idx="4">
                  <c:v>0.641666666666667</c:v>
                </c:pt>
                <c:pt idx="5">
                  <c:v>0.275</c:v>
                </c:pt>
                <c:pt idx="6">
                  <c:v>0.5</c:v>
                </c:pt>
                <c:pt idx="7">
                  <c:v>0.711111111111111</c:v>
                </c:pt>
                <c:pt idx="8">
                  <c:v>0.5</c:v>
                </c:pt>
                <c:pt idx="9">
                  <c:v>0.391666666666667</c:v>
                </c:pt>
                <c:pt idx="10">
                  <c:v>0.375</c:v>
                </c:pt>
                <c:pt idx="11">
                  <c:v>0.45</c:v>
                </c:pt>
                <c:pt idx="12">
                  <c:v>0.45</c:v>
                </c:pt>
                <c:pt idx="13">
                  <c:v>0.375</c:v>
                </c:pt>
                <c:pt idx="14">
                  <c:v>0.425</c:v>
                </c:pt>
                <c:pt idx="15">
                  <c:v>0.35</c:v>
                </c:pt>
                <c:pt idx="16">
                  <c:v>0.383333333333333</c:v>
                </c:pt>
                <c:pt idx="17">
                  <c:v>0.241666666666667</c:v>
                </c:pt>
                <c:pt idx="18">
                  <c:v>0.205555555555556</c:v>
                </c:pt>
                <c:pt idx="19">
                  <c:v>0.208333333333333</c:v>
                </c:pt>
                <c:pt idx="20">
                  <c:v>0.166666666666667</c:v>
                </c:pt>
                <c:pt idx="21">
                  <c:v>0.141666666666667</c:v>
                </c:pt>
                <c:pt idx="22">
                  <c:v>0.075</c:v>
                </c:pt>
                <c:pt idx="23">
                  <c:v>0.075</c:v>
                </c:pt>
                <c:pt idx="24">
                  <c:v>0.0916666666666666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178264"/>
        <c:axId val="2111612456"/>
      </c:lineChart>
      <c:catAx>
        <c:axId val="2114178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inclinazione (angolo rispetto allo zenith)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1612456"/>
        <c:crosses val="autoZero"/>
        <c:auto val="1"/>
        <c:lblAlgn val="ctr"/>
        <c:lblOffset val="100"/>
        <c:noMultiLvlLbl val="1"/>
      </c:catAx>
      <c:valAx>
        <c:axId val="21116124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intensità raggi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41782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b="0">
                <a:solidFill>
                  <a:srgbClr val="0000FF"/>
                </a:solidFill>
                <a:latin typeface="Arial Narrow"/>
              </a:defRPr>
            </a:pPr>
            <a:r>
              <a:rPr lang="en-US"/>
              <a:t>Intensità in funzione di cos^2 dell'inclinazione (rad)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Foglio1!$G$1:$G$17</c:f>
              <c:numCache>
                <c:formatCode>General</c:formatCode>
                <c:ptCount val="17"/>
                <c:pt idx="0">
                  <c:v>1.0</c:v>
                </c:pt>
                <c:pt idx="1">
                  <c:v>0.995134034370785</c:v>
                </c:pt>
                <c:pt idx="2">
                  <c:v>0.992403876506104</c:v>
                </c:pt>
                <c:pt idx="3">
                  <c:v>0.989073800366903</c:v>
                </c:pt>
                <c:pt idx="4">
                  <c:v>0.989073800366903</c:v>
                </c:pt>
                <c:pt idx="5">
                  <c:v>0.98063084796916</c:v>
                </c:pt>
                <c:pt idx="6">
                  <c:v>0.969846310392954</c:v>
                </c:pt>
                <c:pt idx="7">
                  <c:v>0.933012701892219</c:v>
                </c:pt>
                <c:pt idx="8">
                  <c:v>0.883022221559489</c:v>
                </c:pt>
                <c:pt idx="9">
                  <c:v>0.75</c:v>
                </c:pt>
                <c:pt idx="10">
                  <c:v>0.7033683215379</c:v>
                </c:pt>
                <c:pt idx="11">
                  <c:v>0.671010071662834</c:v>
                </c:pt>
                <c:pt idx="12">
                  <c:v>0.620960947799834</c:v>
                </c:pt>
                <c:pt idx="13">
                  <c:v>0.586824088833465</c:v>
                </c:pt>
                <c:pt idx="14">
                  <c:v>0.5</c:v>
                </c:pt>
                <c:pt idx="15">
                  <c:v>0.447735768366173</c:v>
                </c:pt>
                <c:pt idx="16">
                  <c:v>0.413175911166535</c:v>
                </c:pt>
              </c:numCache>
            </c:numRef>
          </c:xVal>
          <c:yVal>
            <c:numRef>
              <c:f>Foglio1!$D$1:$D$17</c:f>
              <c:numCache>
                <c:formatCode>General</c:formatCode>
                <c:ptCount val="17"/>
                <c:pt idx="0">
                  <c:v>0.75</c:v>
                </c:pt>
                <c:pt idx="1">
                  <c:v>0.561111111111111</c:v>
                </c:pt>
                <c:pt idx="2">
                  <c:v>0.725</c:v>
                </c:pt>
                <c:pt idx="3">
                  <c:v>0.641666666666667</c:v>
                </c:pt>
                <c:pt idx="4">
                  <c:v>0.641666666666667</c:v>
                </c:pt>
                <c:pt idx="5">
                  <c:v>0.275</c:v>
                </c:pt>
                <c:pt idx="6">
                  <c:v>0.5</c:v>
                </c:pt>
                <c:pt idx="7">
                  <c:v>0.711111111111111</c:v>
                </c:pt>
                <c:pt idx="8">
                  <c:v>0.5</c:v>
                </c:pt>
                <c:pt idx="9">
                  <c:v>0.391666666666667</c:v>
                </c:pt>
                <c:pt idx="10">
                  <c:v>0.375</c:v>
                </c:pt>
                <c:pt idx="11">
                  <c:v>0.45</c:v>
                </c:pt>
                <c:pt idx="12">
                  <c:v>0.45</c:v>
                </c:pt>
                <c:pt idx="13">
                  <c:v>0.375</c:v>
                </c:pt>
                <c:pt idx="14">
                  <c:v>0.425</c:v>
                </c:pt>
                <c:pt idx="15">
                  <c:v>0.35</c:v>
                </c:pt>
                <c:pt idx="16">
                  <c:v>0.383333333333333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765704"/>
        <c:axId val="2144646648"/>
      </c:scatterChart>
      <c:valAx>
        <c:axId val="214276570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cos^2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4646648"/>
        <c:crosses val="autoZero"/>
        <c:crossBetween val="midCat"/>
      </c:valAx>
      <c:valAx>
        <c:axId val="21446466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Intensità raggi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276570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b="0">
                <a:solidFill>
                  <a:srgbClr val="0000FF"/>
                </a:solidFill>
                <a:latin typeface="Arial Narrow"/>
              </a:defRPr>
            </a:pPr>
            <a:r>
              <a:rPr lang="en-US"/>
              <a:t>Intensità in funzione di cos^2 dell'inclinazione (rad)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19050">
                <a:solidFill>
                  <a:srgbClr val="FF0000">
                    <a:alpha val="70196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Foglio1!$G$1:$G$25</c:f>
              <c:numCache>
                <c:formatCode>General</c:formatCode>
                <c:ptCount val="25"/>
                <c:pt idx="0">
                  <c:v>1.0</c:v>
                </c:pt>
                <c:pt idx="1">
                  <c:v>0.995134034370785</c:v>
                </c:pt>
                <c:pt idx="2">
                  <c:v>0.992403876506104</c:v>
                </c:pt>
                <c:pt idx="3">
                  <c:v>0.989073800366903</c:v>
                </c:pt>
                <c:pt idx="4">
                  <c:v>0.989073800366903</c:v>
                </c:pt>
                <c:pt idx="5">
                  <c:v>0.98063084796916</c:v>
                </c:pt>
                <c:pt idx="6">
                  <c:v>0.969846310392954</c:v>
                </c:pt>
                <c:pt idx="7">
                  <c:v>0.933012701892219</c:v>
                </c:pt>
                <c:pt idx="8">
                  <c:v>0.883022221559489</c:v>
                </c:pt>
                <c:pt idx="9">
                  <c:v>0.75</c:v>
                </c:pt>
                <c:pt idx="10">
                  <c:v>0.7033683215379</c:v>
                </c:pt>
                <c:pt idx="11">
                  <c:v>0.671010071662834</c:v>
                </c:pt>
                <c:pt idx="12">
                  <c:v>0.620960947799834</c:v>
                </c:pt>
                <c:pt idx="13">
                  <c:v>0.586824088833465</c:v>
                </c:pt>
                <c:pt idx="14">
                  <c:v>0.5</c:v>
                </c:pt>
                <c:pt idx="15">
                  <c:v>0.447735768366173</c:v>
                </c:pt>
                <c:pt idx="16">
                  <c:v>0.413175911166535</c:v>
                </c:pt>
                <c:pt idx="17">
                  <c:v>0.25</c:v>
                </c:pt>
                <c:pt idx="18">
                  <c:v>0.165434696820571</c:v>
                </c:pt>
                <c:pt idx="19">
                  <c:v>0.116977778440511</c:v>
                </c:pt>
                <c:pt idx="20">
                  <c:v>0.0669872981077806</c:v>
                </c:pt>
                <c:pt idx="21">
                  <c:v>0.0432272711786996</c:v>
                </c:pt>
                <c:pt idx="22">
                  <c:v>0.00759612349389596</c:v>
                </c:pt>
                <c:pt idx="23">
                  <c:v>3.75247184141245E-33</c:v>
                </c:pt>
                <c:pt idx="24">
                  <c:v>3.75247184141245E-33</c:v>
                </c:pt>
              </c:numCache>
            </c:numRef>
          </c:xVal>
          <c:yVal>
            <c:numRef>
              <c:f>Foglio1!$D$1:$D$25</c:f>
              <c:numCache>
                <c:formatCode>General</c:formatCode>
                <c:ptCount val="25"/>
                <c:pt idx="0">
                  <c:v>0.75</c:v>
                </c:pt>
                <c:pt idx="1">
                  <c:v>0.561111111111111</c:v>
                </c:pt>
                <c:pt idx="2">
                  <c:v>0.725</c:v>
                </c:pt>
                <c:pt idx="3">
                  <c:v>0.641666666666667</c:v>
                </c:pt>
                <c:pt idx="4">
                  <c:v>0.641666666666667</c:v>
                </c:pt>
                <c:pt idx="5">
                  <c:v>0.275</c:v>
                </c:pt>
                <c:pt idx="6">
                  <c:v>0.5</c:v>
                </c:pt>
                <c:pt idx="7">
                  <c:v>0.711111111111111</c:v>
                </c:pt>
                <c:pt idx="8">
                  <c:v>0.5</c:v>
                </c:pt>
                <c:pt idx="9">
                  <c:v>0.391666666666667</c:v>
                </c:pt>
                <c:pt idx="10">
                  <c:v>0.375</c:v>
                </c:pt>
                <c:pt idx="11">
                  <c:v>0.45</c:v>
                </c:pt>
                <c:pt idx="12">
                  <c:v>0.45</c:v>
                </c:pt>
                <c:pt idx="13">
                  <c:v>0.375</c:v>
                </c:pt>
                <c:pt idx="14">
                  <c:v>0.425</c:v>
                </c:pt>
                <c:pt idx="15">
                  <c:v>0.35</c:v>
                </c:pt>
                <c:pt idx="16">
                  <c:v>0.383333333333333</c:v>
                </c:pt>
                <c:pt idx="17">
                  <c:v>0.241666666666667</c:v>
                </c:pt>
                <c:pt idx="18">
                  <c:v>0.205555555555556</c:v>
                </c:pt>
                <c:pt idx="19">
                  <c:v>0.208333333333333</c:v>
                </c:pt>
                <c:pt idx="20">
                  <c:v>0.166666666666667</c:v>
                </c:pt>
                <c:pt idx="21">
                  <c:v>0.141666666666667</c:v>
                </c:pt>
                <c:pt idx="22">
                  <c:v>0.075</c:v>
                </c:pt>
                <c:pt idx="23">
                  <c:v>0.075</c:v>
                </c:pt>
                <c:pt idx="24">
                  <c:v>0.0916666666666666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843544"/>
        <c:axId val="2115191320"/>
      </c:scatterChart>
      <c:valAx>
        <c:axId val="214484354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cos^2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5191320"/>
        <c:crosses val="autoZero"/>
        <c:crossBetween val="midCat"/>
      </c:valAx>
      <c:valAx>
        <c:axId val="21151913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Intensità raggi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484354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381000</xdr:colOff>
      <xdr:row>0</xdr:row>
      <xdr:rowOff>95250</xdr:rowOff>
    </xdr:from>
    <xdr:ext cx="5819775" cy="3533775"/>
    <xdr:graphicFrame macro="">
      <xdr:nvGraphicFramePr>
        <xdr:cNvPr id="2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17</xdr:col>
      <xdr:colOff>247650</xdr:colOff>
      <xdr:row>7</xdr:row>
      <xdr:rowOff>152400</xdr:rowOff>
    </xdr:from>
    <xdr:ext cx="5715000" cy="3533775"/>
    <xdr:graphicFrame macro="">
      <xdr:nvGraphicFramePr>
        <xdr:cNvPr id="3" name="Chart 2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438150</xdr:colOff>
      <xdr:row>19</xdr:row>
      <xdr:rowOff>9525</xdr:rowOff>
    </xdr:from>
    <xdr:ext cx="5715000" cy="3533775"/>
    <xdr:graphicFrame macro="">
      <xdr:nvGraphicFramePr>
        <xdr:cNvPr id="4" name="Chart 3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J31"/>
  <sheetViews>
    <sheetView tabSelected="1" workbookViewId="0"/>
  </sheetViews>
  <sheetFormatPr baseColWidth="10" defaultColWidth="14.5" defaultRowHeight="15.75" customHeight="1" x14ac:dyDescent="0"/>
  <cols>
    <col min="1" max="1" width="25.1640625" customWidth="1"/>
    <col min="2" max="2" width="26.6640625" customWidth="1"/>
    <col min="3" max="3" width="28.33203125" customWidth="1"/>
    <col min="5" max="5" width="24.5" customWidth="1"/>
  </cols>
  <sheetData>
    <row r="1" spans="1:10" ht="15.75" customHeight="1">
      <c r="A1" s="1">
        <v>0</v>
      </c>
      <c r="B1" s="1">
        <v>45</v>
      </c>
      <c r="C1" s="1">
        <v>60</v>
      </c>
      <c r="D1" s="2">
        <f t="shared" ref="D1:D25" si="0">B1/C1</f>
        <v>0.75</v>
      </c>
      <c r="E1" s="2">
        <f t="shared" ref="E1:E25" si="1">A1*PI()/180</f>
        <v>0</v>
      </c>
      <c r="F1" s="2">
        <f t="shared" ref="F1:F25" si="2">COS(E1)</f>
        <v>1</v>
      </c>
      <c r="G1" s="2">
        <f t="shared" ref="G1:G25" si="3">F1^2</f>
        <v>1</v>
      </c>
    </row>
    <row r="2" spans="1:10" ht="15.75" customHeight="1">
      <c r="A2" s="1">
        <v>4</v>
      </c>
      <c r="B2" s="1">
        <v>101</v>
      </c>
      <c r="C2" s="1">
        <v>180</v>
      </c>
      <c r="D2" s="2">
        <f t="shared" si="0"/>
        <v>0.56111111111111112</v>
      </c>
      <c r="E2" s="2">
        <f t="shared" si="1"/>
        <v>6.9813170079773182E-2</v>
      </c>
      <c r="F2" s="2">
        <f t="shared" si="2"/>
        <v>0.9975640502598242</v>
      </c>
      <c r="G2" s="2">
        <f t="shared" si="3"/>
        <v>0.99513403437078507</v>
      </c>
    </row>
    <row r="3" spans="1:10" ht="15.75" customHeight="1">
      <c r="A3" s="1">
        <v>5</v>
      </c>
      <c r="B3" s="1">
        <v>87</v>
      </c>
      <c r="C3" s="1">
        <v>120</v>
      </c>
      <c r="D3" s="2">
        <f t="shared" si="0"/>
        <v>0.72499999999999998</v>
      </c>
      <c r="E3" s="2">
        <f t="shared" si="1"/>
        <v>8.7266462599716474E-2</v>
      </c>
      <c r="F3" s="2">
        <f t="shared" si="2"/>
        <v>0.99619469809174555</v>
      </c>
      <c r="G3" s="2">
        <f t="shared" si="3"/>
        <v>0.99240387650610407</v>
      </c>
    </row>
    <row r="4" spans="1:10" ht="15.75" customHeight="1">
      <c r="A4" s="1">
        <v>6</v>
      </c>
      <c r="B4" s="1">
        <v>77</v>
      </c>
      <c r="C4" s="1">
        <v>120</v>
      </c>
      <c r="D4" s="2">
        <f t="shared" si="0"/>
        <v>0.64166666666666672</v>
      </c>
      <c r="E4" s="2">
        <f t="shared" si="1"/>
        <v>0.10471975511965977</v>
      </c>
      <c r="F4" s="2">
        <f t="shared" si="2"/>
        <v>0.99452189536827329</v>
      </c>
      <c r="G4" s="2">
        <f t="shared" si="3"/>
        <v>0.98907380036690273</v>
      </c>
    </row>
    <row r="5" spans="1:10" ht="15.75" customHeight="1">
      <c r="A5" s="1">
        <v>6</v>
      </c>
      <c r="B5" s="1">
        <v>77</v>
      </c>
      <c r="C5" s="1">
        <v>120</v>
      </c>
      <c r="D5" s="2">
        <f t="shared" si="0"/>
        <v>0.64166666666666672</v>
      </c>
      <c r="E5" s="2">
        <f t="shared" si="1"/>
        <v>0.10471975511965977</v>
      </c>
      <c r="F5" s="2">
        <f t="shared" si="2"/>
        <v>0.99452189536827329</v>
      </c>
      <c r="G5" s="2">
        <f t="shared" si="3"/>
        <v>0.98907380036690273</v>
      </c>
    </row>
    <row r="6" spans="1:10" ht="15.75" customHeight="1">
      <c r="A6" s="1">
        <v>8</v>
      </c>
      <c r="B6" s="1">
        <v>33</v>
      </c>
      <c r="C6" s="1">
        <v>120</v>
      </c>
      <c r="D6" s="2">
        <f t="shared" si="0"/>
        <v>0.27500000000000002</v>
      </c>
      <c r="E6" s="2">
        <f t="shared" si="1"/>
        <v>0.13962634015954636</v>
      </c>
      <c r="F6" s="2">
        <f t="shared" si="2"/>
        <v>0.99026806874157036</v>
      </c>
      <c r="G6" s="2">
        <f t="shared" si="3"/>
        <v>0.98063084796915956</v>
      </c>
    </row>
    <row r="7" spans="1:10" ht="15.75" customHeight="1">
      <c r="A7" s="1">
        <v>10</v>
      </c>
      <c r="B7" s="1">
        <v>60</v>
      </c>
      <c r="C7" s="1">
        <v>120</v>
      </c>
      <c r="D7" s="2">
        <f t="shared" si="0"/>
        <v>0.5</v>
      </c>
      <c r="E7" s="2">
        <f t="shared" si="1"/>
        <v>0.17453292519943295</v>
      </c>
      <c r="F7" s="2">
        <f t="shared" si="2"/>
        <v>0.98480775301220802</v>
      </c>
      <c r="G7" s="2">
        <f t="shared" si="3"/>
        <v>0.9698463103929541</v>
      </c>
    </row>
    <row r="8" spans="1:10" ht="15.75" customHeight="1">
      <c r="A8" s="1">
        <v>15</v>
      </c>
      <c r="B8" s="1">
        <v>128</v>
      </c>
      <c r="C8" s="1">
        <v>180</v>
      </c>
      <c r="D8" s="2">
        <f t="shared" si="0"/>
        <v>0.71111111111111114</v>
      </c>
      <c r="E8" s="2">
        <f t="shared" si="1"/>
        <v>0.26179938779914941</v>
      </c>
      <c r="F8" s="2">
        <f t="shared" si="2"/>
        <v>0.96592582628906831</v>
      </c>
      <c r="G8" s="2">
        <f t="shared" si="3"/>
        <v>0.93301270189221941</v>
      </c>
    </row>
    <row r="9" spans="1:10" ht="15.75" customHeight="1">
      <c r="A9" s="1">
        <v>20</v>
      </c>
      <c r="B9" s="3">
        <v>60</v>
      </c>
      <c r="C9" s="1">
        <v>120</v>
      </c>
      <c r="D9" s="2">
        <f t="shared" si="0"/>
        <v>0.5</v>
      </c>
      <c r="E9" s="2">
        <f t="shared" si="1"/>
        <v>0.3490658503988659</v>
      </c>
      <c r="F9" s="2">
        <f t="shared" si="2"/>
        <v>0.93969262078590843</v>
      </c>
      <c r="G9" s="2">
        <f t="shared" si="3"/>
        <v>0.88302222155948906</v>
      </c>
    </row>
    <row r="10" spans="1:10" ht="15.75" customHeight="1">
      <c r="A10" s="1">
        <v>30</v>
      </c>
      <c r="B10" s="1">
        <v>47</v>
      </c>
      <c r="C10" s="1">
        <v>120</v>
      </c>
      <c r="D10" s="2">
        <f t="shared" si="0"/>
        <v>0.39166666666666666</v>
      </c>
      <c r="E10" s="2">
        <f t="shared" si="1"/>
        <v>0.52359877559829882</v>
      </c>
      <c r="F10" s="2">
        <f t="shared" si="2"/>
        <v>0.86602540378443871</v>
      </c>
      <c r="G10" s="2">
        <f t="shared" si="3"/>
        <v>0.75000000000000011</v>
      </c>
    </row>
    <row r="11" spans="1:10" ht="15.75" customHeight="1">
      <c r="A11" s="1">
        <v>33</v>
      </c>
      <c r="B11" s="1">
        <v>45</v>
      </c>
      <c r="C11" s="1">
        <v>120</v>
      </c>
      <c r="D11" s="2">
        <f t="shared" si="0"/>
        <v>0.375</v>
      </c>
      <c r="E11" s="2">
        <f t="shared" si="1"/>
        <v>0.57595865315812877</v>
      </c>
      <c r="F11" s="2">
        <f t="shared" si="2"/>
        <v>0.83867056794542405</v>
      </c>
      <c r="G11" s="2">
        <f t="shared" si="3"/>
        <v>0.70336832153790019</v>
      </c>
    </row>
    <row r="12" spans="1:10" ht="15.75" customHeight="1">
      <c r="A12" s="1">
        <v>35</v>
      </c>
      <c r="B12" s="1">
        <v>54</v>
      </c>
      <c r="C12" s="1">
        <v>120</v>
      </c>
      <c r="D12" s="2">
        <f t="shared" si="0"/>
        <v>0.45</v>
      </c>
      <c r="E12" s="2">
        <f t="shared" si="1"/>
        <v>0.6108652381980153</v>
      </c>
      <c r="F12" s="2">
        <f t="shared" si="2"/>
        <v>0.8191520442889918</v>
      </c>
      <c r="G12" s="2">
        <f t="shared" si="3"/>
        <v>0.67101007166283433</v>
      </c>
    </row>
    <row r="13" spans="1:10" ht="15.75" customHeight="1">
      <c r="A13" s="1">
        <v>38</v>
      </c>
      <c r="B13" s="1">
        <v>54</v>
      </c>
      <c r="C13" s="1">
        <v>120</v>
      </c>
      <c r="D13" s="2">
        <f t="shared" si="0"/>
        <v>0.45</v>
      </c>
      <c r="E13" s="2">
        <f t="shared" si="1"/>
        <v>0.66322511575784515</v>
      </c>
      <c r="F13" s="2">
        <f t="shared" si="2"/>
        <v>0.78801075360672201</v>
      </c>
      <c r="G13" s="2">
        <f t="shared" si="3"/>
        <v>0.62096094779983391</v>
      </c>
    </row>
    <row r="14" spans="1:10" ht="15.75" customHeight="1">
      <c r="A14" s="1">
        <v>40</v>
      </c>
      <c r="B14" s="1">
        <v>45</v>
      </c>
      <c r="C14" s="1">
        <v>120</v>
      </c>
      <c r="D14" s="2">
        <f t="shared" si="0"/>
        <v>0.375</v>
      </c>
      <c r="E14" s="2">
        <f t="shared" si="1"/>
        <v>0.69813170079773179</v>
      </c>
      <c r="F14" s="2">
        <f t="shared" si="2"/>
        <v>0.76604444311897801</v>
      </c>
      <c r="G14" s="2">
        <f t="shared" si="3"/>
        <v>0.58682408883346515</v>
      </c>
    </row>
    <row r="15" spans="1:10" ht="15.75" customHeight="1">
      <c r="A15" s="1">
        <v>45</v>
      </c>
      <c r="B15" s="1">
        <v>51</v>
      </c>
      <c r="C15" s="1">
        <v>120</v>
      </c>
      <c r="D15" s="2">
        <f t="shared" si="0"/>
        <v>0.42499999999999999</v>
      </c>
      <c r="E15" s="2">
        <f t="shared" si="1"/>
        <v>0.78539816339744828</v>
      </c>
      <c r="F15" s="2">
        <f t="shared" si="2"/>
        <v>0.70710678118654757</v>
      </c>
      <c r="G15" s="2">
        <f t="shared" si="3"/>
        <v>0.50000000000000011</v>
      </c>
    </row>
    <row r="16" spans="1:10" ht="15.75" customHeight="1">
      <c r="A16" s="1">
        <v>48</v>
      </c>
      <c r="B16" s="1">
        <v>42</v>
      </c>
      <c r="C16" s="1">
        <v>120</v>
      </c>
      <c r="D16" s="2">
        <f t="shared" si="0"/>
        <v>0.35</v>
      </c>
      <c r="E16" s="2">
        <f t="shared" si="1"/>
        <v>0.83775804095727813</v>
      </c>
      <c r="F16" s="2">
        <f t="shared" si="2"/>
        <v>0.66913060635885824</v>
      </c>
      <c r="G16" s="2">
        <f t="shared" si="3"/>
        <v>0.44773576836617329</v>
      </c>
      <c r="J16" s="4"/>
    </row>
    <row r="17" spans="1:7" ht="15.75" customHeight="1">
      <c r="A17" s="1">
        <v>50</v>
      </c>
      <c r="B17" s="1">
        <v>46</v>
      </c>
      <c r="C17" s="1">
        <v>120</v>
      </c>
      <c r="D17" s="2">
        <f t="shared" si="0"/>
        <v>0.38333333333333336</v>
      </c>
      <c r="E17" s="2">
        <f t="shared" si="1"/>
        <v>0.87266462599716477</v>
      </c>
      <c r="F17" s="2">
        <f t="shared" si="2"/>
        <v>0.64278760968653936</v>
      </c>
      <c r="G17" s="2">
        <f t="shared" si="3"/>
        <v>0.41317591116653485</v>
      </c>
    </row>
    <row r="18" spans="1:7" ht="15.75" customHeight="1">
      <c r="A18" s="1">
        <v>60</v>
      </c>
      <c r="B18" s="1">
        <v>29</v>
      </c>
      <c r="C18" s="1">
        <v>120</v>
      </c>
      <c r="D18" s="2">
        <f t="shared" si="0"/>
        <v>0.24166666666666667</v>
      </c>
      <c r="E18" s="2">
        <f t="shared" si="1"/>
        <v>1.0471975511965976</v>
      </c>
      <c r="F18" s="2">
        <f t="shared" si="2"/>
        <v>0.50000000000000011</v>
      </c>
      <c r="G18" s="2">
        <f t="shared" si="3"/>
        <v>0.25000000000000011</v>
      </c>
    </row>
    <row r="19" spans="1:7" ht="15.75" customHeight="1">
      <c r="A19" s="1">
        <v>66</v>
      </c>
      <c r="B19" s="1">
        <v>37</v>
      </c>
      <c r="C19" s="1">
        <v>180</v>
      </c>
      <c r="D19" s="2">
        <f t="shared" si="0"/>
        <v>0.20555555555555555</v>
      </c>
      <c r="E19" s="2">
        <f t="shared" si="1"/>
        <v>1.1519173063162575</v>
      </c>
      <c r="F19" s="2">
        <f t="shared" si="2"/>
        <v>0.40673664307580021</v>
      </c>
      <c r="G19" s="2">
        <f t="shared" si="3"/>
        <v>0.16543469682057088</v>
      </c>
    </row>
    <row r="20" spans="1:7" ht="15.75" customHeight="1">
      <c r="A20" s="1">
        <v>70</v>
      </c>
      <c r="B20" s="1">
        <v>25</v>
      </c>
      <c r="C20" s="1">
        <v>120</v>
      </c>
      <c r="D20" s="2">
        <f t="shared" si="0"/>
        <v>0.20833333333333334</v>
      </c>
      <c r="E20" s="2">
        <f t="shared" si="1"/>
        <v>1.2217304763960306</v>
      </c>
      <c r="F20" s="2">
        <f t="shared" si="2"/>
        <v>0.34202014332566882</v>
      </c>
      <c r="G20" s="2">
        <f t="shared" si="3"/>
        <v>0.11697777844051105</v>
      </c>
    </row>
    <row r="21" spans="1:7" ht="15.75" customHeight="1">
      <c r="A21" s="1">
        <v>75</v>
      </c>
      <c r="B21" s="1">
        <v>20</v>
      </c>
      <c r="C21" s="1">
        <v>120</v>
      </c>
      <c r="D21" s="2">
        <f t="shared" si="0"/>
        <v>0.16666666666666666</v>
      </c>
      <c r="E21" s="2">
        <f t="shared" si="1"/>
        <v>1.3089969389957472</v>
      </c>
      <c r="F21" s="2">
        <f t="shared" si="2"/>
        <v>0.25881904510252074</v>
      </c>
      <c r="G21" s="2">
        <f t="shared" si="3"/>
        <v>6.698729810778066E-2</v>
      </c>
    </row>
    <row r="22" spans="1:7" ht="15.75" customHeight="1">
      <c r="A22" s="1">
        <v>78</v>
      </c>
      <c r="B22" s="1">
        <v>17</v>
      </c>
      <c r="C22" s="1">
        <v>120</v>
      </c>
      <c r="D22" s="2">
        <f t="shared" si="0"/>
        <v>0.14166666666666666</v>
      </c>
      <c r="E22" s="2">
        <f t="shared" si="1"/>
        <v>1.3613568165555769</v>
      </c>
      <c r="F22" s="2">
        <f t="shared" si="2"/>
        <v>0.20791169081775945</v>
      </c>
      <c r="G22" s="2">
        <f t="shared" si="3"/>
        <v>4.3227271178699601E-2</v>
      </c>
    </row>
    <row r="23" spans="1:7" ht="15.75" customHeight="1">
      <c r="A23" s="1">
        <v>85</v>
      </c>
      <c r="B23" s="1">
        <v>18</v>
      </c>
      <c r="C23" s="1">
        <v>240</v>
      </c>
      <c r="D23" s="2">
        <f t="shared" si="0"/>
        <v>7.4999999999999997E-2</v>
      </c>
      <c r="E23" s="2">
        <f t="shared" si="1"/>
        <v>1.4835298641951802</v>
      </c>
      <c r="F23" s="2">
        <f t="shared" si="2"/>
        <v>8.7155742747658138E-2</v>
      </c>
      <c r="G23" s="2">
        <f t="shared" si="3"/>
        <v>7.5961234938959638E-3</v>
      </c>
    </row>
    <row r="24" spans="1:7" ht="15.75" customHeight="1">
      <c r="A24" s="1">
        <v>90</v>
      </c>
      <c r="B24" s="1">
        <v>18</v>
      </c>
      <c r="C24" s="1">
        <v>240</v>
      </c>
      <c r="D24" s="2">
        <f t="shared" si="0"/>
        <v>7.4999999999999997E-2</v>
      </c>
      <c r="E24" s="2">
        <f t="shared" si="1"/>
        <v>1.5707963267948966</v>
      </c>
      <c r="F24" s="2">
        <f t="shared" si="2"/>
        <v>6.1257422745431001E-17</v>
      </c>
      <c r="G24" s="2">
        <f t="shared" si="3"/>
        <v>3.7524718414124473E-33</v>
      </c>
    </row>
    <row r="25" spans="1:7" ht="15.75" customHeight="1">
      <c r="A25" s="1">
        <v>90</v>
      </c>
      <c r="B25" s="1">
        <v>11</v>
      </c>
      <c r="C25" s="1">
        <v>120</v>
      </c>
      <c r="D25" s="2">
        <f t="shared" si="0"/>
        <v>9.166666666666666E-2</v>
      </c>
      <c r="E25" s="2">
        <f t="shared" si="1"/>
        <v>1.5707963267948966</v>
      </c>
      <c r="F25" s="2">
        <f t="shared" si="2"/>
        <v>6.1257422745431001E-17</v>
      </c>
      <c r="G25" s="2">
        <f t="shared" si="3"/>
        <v>3.7524718414124473E-33</v>
      </c>
    </row>
    <row r="26" spans="1:7">
      <c r="A26" s="5" t="s">
        <v>0</v>
      </c>
      <c r="B26" s="5" t="s">
        <v>1</v>
      </c>
      <c r="C26" s="5" t="s">
        <v>2</v>
      </c>
      <c r="D26" s="6" t="s">
        <v>3</v>
      </c>
      <c r="E26" s="6" t="s">
        <v>4</v>
      </c>
      <c r="F26" s="6" t="s">
        <v>5</v>
      </c>
      <c r="G26" s="6" t="s">
        <v>6</v>
      </c>
    </row>
    <row r="28" spans="1:7" ht="15.75" customHeight="1">
      <c r="A28" s="7" t="s">
        <v>7</v>
      </c>
    </row>
    <row r="29" spans="1:7" ht="15.75" customHeight="1">
      <c r="A29" s="7" t="s">
        <v>8</v>
      </c>
    </row>
    <row r="30" spans="1:7" ht="15.75" customHeight="1">
      <c r="A30" s="7" t="s">
        <v>9</v>
      </c>
    </row>
    <row r="31" spans="1:7" ht="15.75" customHeight="1">
      <c r="A31" s="7" t="s">
        <v>10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maura</cp:lastModifiedBy>
  <dcterms:created xsi:type="dcterms:W3CDTF">2019-11-06T18:05:04Z</dcterms:created>
  <dcterms:modified xsi:type="dcterms:W3CDTF">2019-11-06T18:05:04Z</dcterms:modified>
</cp:coreProperties>
</file>