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82" activeTab="0"/>
  </bookViews>
  <sheets>
    <sheet name="Summary" sheetId="1" r:id="rId1"/>
    <sheet name="parameters" sheetId="2" r:id="rId2"/>
    <sheet name="fast sim" sheetId="3" r:id="rId3"/>
    <sheet name="full sim bkg" sheetId="4" r:id="rId4"/>
    <sheet name="full_sim_det" sheetId="5" r:id="rId5"/>
    <sheet name="collab" sheetId="6" r:id="rId6"/>
    <sheet name="support" sheetId="7" r:id="rId7"/>
    <sheet name="Tabella3" sheetId="8" r:id="rId8"/>
  </sheets>
  <definedNames/>
  <calcPr fullCalcOnLoad="1"/>
</workbook>
</file>

<file path=xl/sharedStrings.xml><?xml version="1.0" encoding="utf-8"?>
<sst xmlns="http://schemas.openxmlformats.org/spreadsheetml/2006/main" count="2184" uniqueCount="77">
  <si>
    <t>Necessario</t>
  </si>
  <si>
    <t>Disponibile</t>
  </si>
  <si>
    <t>Richieste 2009</t>
  </si>
  <si>
    <t>s.j.</t>
  </si>
  <si>
    <t>quantitå</t>
  </si>
  <si>
    <t>costo</t>
  </si>
  <si>
    <t>kE</t>
  </si>
  <si>
    <t>Ferrara</t>
  </si>
  <si>
    <t>Servers</t>
  </si>
  <si>
    <t>Al momento le due macchine usate a Ferrara sono macchine con piu' di 3 anni. La porposta e' di passare a una macchina con 8 core e 1TB disco per virtualizzare tutti e tre i servizi</t>
  </si>
  <si>
    <t>Disk</t>
  </si>
  <si>
    <t>Padova</t>
  </si>
  <si>
    <t>Un server nuovo (repositories, build) è stato acquistato nel 2008.  Si richiede un secondo server da usare come macchina di login e compilazione, piu' un eventuale macchina Apple s.j. per build</t>
  </si>
  <si>
    <t>TB</t>
  </si>
  <si>
    <t>Worker nodes</t>
  </si>
  <si>
    <t>N.</t>
  </si>
  <si>
    <t>CPU</t>
  </si>
  <si>
    <t>days-core</t>
  </si>
  <si>
    <t>Disponibili in condivisione con CMS: 11 lame AMD 2218, e circa 140 2.4 e 2.8 GHz</t>
  </si>
  <si>
    <t>Storage boxes</t>
  </si>
  <si>
    <t>Disco ora disponibile e' vecchio di 3 anni</t>
  </si>
  <si>
    <t>Pisa</t>
  </si>
  <si>
    <t>Totale</t>
  </si>
  <si>
    <t>Parameters</t>
  </si>
  <si>
    <t>Fast simulation parameters</t>
  </si>
  <si>
    <t xml:space="preserve">  </t>
  </si>
  <si>
    <t>CPU time per event</t>
  </si>
  <si>
    <t>s</t>
  </si>
  <si>
    <t>assuming a typical 2.5 GHz '08 CPU where 1 core is used</t>
  </si>
  <si>
    <t>Storage per event</t>
  </si>
  <si>
    <t>kB</t>
  </si>
  <si>
    <t>Full simulation parameters</t>
  </si>
  <si>
    <t>Detector Full simulation parameters</t>
  </si>
  <si>
    <t>Activities</t>
  </si>
  <si>
    <t>resources</t>
  </si>
  <si>
    <t>comment</t>
  </si>
  <si>
    <t>available '08</t>
  </si>
  <si>
    <t>new '09</t>
  </si>
  <si>
    <t>quant.</t>
  </si>
  <si>
    <t>where</t>
  </si>
  <si>
    <t>Fast simulation production</t>
  </si>
  <si>
    <r>
      <t>Small scale (10</t>
    </r>
    <r>
      <rPr>
        <b/>
        <vertAlign val="superscript"/>
        <sz val="10"/>
        <rFont val="Arial"/>
        <family val="2"/>
      </rPr>
      <t>6</t>
    </r>
    <r>
      <rPr>
        <b/>
        <sz val="10"/>
        <rFont val="Arial"/>
        <family val="2"/>
      </rPr>
      <t xml:space="preserve"> events)</t>
    </r>
  </si>
  <si>
    <t>One run</t>
  </si>
  <si>
    <t>CPU time</t>
  </si>
  <si>
    <t>h</t>
  </si>
  <si>
    <t>Storage (archival)</t>
  </si>
  <si>
    <t>GB</t>
  </si>
  <si>
    <t>All runs</t>
  </si>
  <si>
    <t>N. runs</t>
  </si>
  <si>
    <t>d</t>
  </si>
  <si>
    <t>n.a.</t>
  </si>
  <si>
    <t>local CPU usage</t>
  </si>
  <si>
    <t>Pd</t>
  </si>
  <si>
    <r>
      <t>Large scale (10</t>
    </r>
    <r>
      <rPr>
        <b/>
        <vertAlign val="superscript"/>
        <sz val="10"/>
        <rFont val="Arial"/>
        <family val="2"/>
      </rPr>
      <t>9</t>
    </r>
    <r>
      <rPr>
        <b/>
        <sz val="10"/>
        <rFont val="Arial"/>
        <family val="2"/>
      </rPr>
      <t xml:space="preserve"> events)</t>
    </r>
  </si>
  <si>
    <t>Storage (archival + analysis)</t>
  </si>
  <si>
    <t>Fast simulation analysis</t>
  </si>
  <si>
    <t>Full simulation production</t>
  </si>
  <si>
    <t>Background studies</t>
  </si>
  <si>
    <t>Storage</t>
  </si>
  <si>
    <t>MB</t>
  </si>
  <si>
    <t xml:space="preserve">5 IR layouts x ( 5 bkg cathegories. ) x 100 </t>
  </si>
  <si>
    <t>Full simulation analysis</t>
  </si>
  <si>
    <t>Presumably done off-site with personal desktop/laptop</t>
  </si>
  <si>
    <t>Detector simulation studies</t>
  </si>
  <si>
    <t>Collaborative tools</t>
  </si>
  <si>
    <t>Invenio, Wiki, LDAP</t>
  </si>
  <si>
    <t>FE</t>
  </si>
  <si>
    <t>Server</t>
  </si>
  <si>
    <t>Web site</t>
  </si>
  <si>
    <t>Da verificare</t>
  </si>
  <si>
    <t>Code repository</t>
  </si>
  <si>
    <t>500 GB</t>
  </si>
  <si>
    <t>RPM repository</t>
  </si>
  <si>
    <t>1 (v.s.)</t>
  </si>
  <si>
    <t>Build</t>
  </si>
  <si>
    <t>MAC OS</t>
  </si>
  <si>
    <t>Login, comp.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</si>
</sst>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"/>
    <numFmt numFmtId="166" formatCode="0.00"/>
    <numFmt numFmtId="167" formatCode="0.0"/>
  </numFmts>
  <fonts count="6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vertAlign val="superscript"/>
      <sz val="10"/>
      <name val="Arial"/>
      <family val="2"/>
    </font>
    <font>
      <sz val="10"/>
      <color indexed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</fills>
  <borders count="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5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1" fillId="0" borderId="0" xfId="0" applyFont="1" applyAlignment="1">
      <alignment horizontal="center"/>
    </xf>
    <xf numFmtId="164" fontId="1" fillId="2" borderId="0" xfId="0" applyFont="1" applyFill="1" applyAlignment="1">
      <alignment horizontal="center"/>
    </xf>
    <xf numFmtId="164" fontId="1" fillId="3" borderId="0" xfId="0" applyFont="1" applyFill="1" applyAlignment="1">
      <alignment horizontal="center"/>
    </xf>
    <xf numFmtId="164" fontId="1" fillId="4" borderId="0" xfId="0" applyFont="1" applyFill="1" applyAlignment="1">
      <alignment horizontal="center"/>
    </xf>
    <xf numFmtId="164" fontId="3" fillId="0" borderId="0" xfId="0" applyFont="1" applyAlignment="1">
      <alignment horizontal="center"/>
    </xf>
    <xf numFmtId="164" fontId="0" fillId="2" borderId="0" xfId="0" applyFill="1" applyAlignment="1">
      <alignment/>
    </xf>
    <xf numFmtId="164" fontId="0" fillId="3" borderId="0" xfId="0" applyFill="1" applyAlignment="1">
      <alignment/>
    </xf>
    <xf numFmtId="164" fontId="0" fillId="4" borderId="0" xfId="0" applyFill="1" applyAlignment="1">
      <alignment/>
    </xf>
    <xf numFmtId="164" fontId="1" fillId="4" borderId="0" xfId="0" applyFont="1" applyFill="1" applyAlignment="1">
      <alignment/>
    </xf>
    <xf numFmtId="164" fontId="0" fillId="4" borderId="0" xfId="0" applyFont="1" applyFill="1" applyAlignment="1">
      <alignment horizontal="center"/>
    </xf>
    <xf numFmtId="164" fontId="0" fillId="0" borderId="0" xfId="0" applyAlignment="1">
      <alignment horizontal="center"/>
    </xf>
    <xf numFmtId="164" fontId="0" fillId="2" borderId="0" xfId="0" applyFill="1" applyAlignment="1">
      <alignment horizontal="center"/>
    </xf>
    <xf numFmtId="164" fontId="0" fillId="3" borderId="0" xfId="0" applyFill="1" applyAlignment="1">
      <alignment horizontal="center"/>
    </xf>
    <xf numFmtId="164" fontId="2" fillId="0" borderId="0" xfId="0" applyFont="1" applyAlignment="1">
      <alignment horizontal="center"/>
    </xf>
    <xf numFmtId="164" fontId="2" fillId="0" borderId="0" xfId="0" applyFont="1" applyAlignment="1">
      <alignment wrapText="1"/>
    </xf>
    <xf numFmtId="165" fontId="0" fillId="2" borderId="0" xfId="0" applyNumberFormat="1" applyFill="1" applyAlignment="1">
      <alignment/>
    </xf>
    <xf numFmtId="165" fontId="0" fillId="3" borderId="0" xfId="0" applyNumberFormat="1" applyFill="1" applyAlignment="1">
      <alignment/>
    </xf>
    <xf numFmtId="165" fontId="0" fillId="4" borderId="0" xfId="0" applyNumberFormat="1" applyFill="1" applyAlignment="1">
      <alignment/>
    </xf>
    <xf numFmtId="165" fontId="1" fillId="4" borderId="0" xfId="0" applyNumberFormat="1" applyFont="1" applyFill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165" fontId="0" fillId="0" borderId="0" xfId="0" applyNumberFormat="1" applyAlignment="1">
      <alignment/>
    </xf>
    <xf numFmtId="164" fontId="0" fillId="3" borderId="0" xfId="0" applyFont="1" applyFill="1" applyBorder="1" applyAlignment="1">
      <alignment horizontal="center"/>
    </xf>
    <xf numFmtId="164" fontId="0" fillId="3" borderId="0" xfId="0" applyFont="1" applyFill="1" applyAlignment="1">
      <alignment horizontal="center"/>
    </xf>
    <xf numFmtId="164" fontId="0" fillId="0" borderId="0" xfId="0" applyNumberFormat="1" applyAlignment="1">
      <alignment/>
    </xf>
    <xf numFmtId="164" fontId="0" fillId="0" borderId="0" xfId="0" applyFont="1" applyAlignment="1">
      <alignment/>
    </xf>
    <xf numFmtId="164" fontId="5" fillId="0" borderId="1" xfId="0" applyNumberFormat="1" applyFont="1" applyBorder="1" applyAlignment="1">
      <alignment/>
    </xf>
    <xf numFmtId="164" fontId="5" fillId="0" borderId="2" xfId="0" applyNumberFormat="1" applyFont="1" applyBorder="1" applyAlignment="1">
      <alignment/>
    </xf>
    <xf numFmtId="164" fontId="5" fillId="3" borderId="0" xfId="0" applyNumberFormat="1" applyFont="1" applyFill="1" applyBorder="1" applyAlignment="1">
      <alignment horizontal="center"/>
    </xf>
    <xf numFmtId="164" fontId="5" fillId="0" borderId="3" xfId="0" applyNumberFormat="1" applyFont="1" applyBorder="1" applyAlignment="1">
      <alignment/>
    </xf>
    <xf numFmtId="164" fontId="5" fillId="3" borderId="0" xfId="0" applyNumberFormat="1" applyFont="1" applyFill="1" applyBorder="1" applyAlignment="1">
      <alignment/>
    </xf>
    <xf numFmtId="164" fontId="0" fillId="0" borderId="0" xfId="0" applyFont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N24"/>
  <sheetViews>
    <sheetView tabSelected="1" workbookViewId="0" topLeftCell="A1">
      <selection activeCell="G11" sqref="G11"/>
    </sheetView>
  </sheetViews>
  <sheetFormatPr defaultColWidth="12.57421875" defaultRowHeight="12.75"/>
  <cols>
    <col min="1" max="1" width="4.140625" style="0" customWidth="1"/>
    <col min="2" max="2" width="11.57421875" style="0" customWidth="1"/>
    <col min="3" max="3" width="6.28125" style="0" customWidth="1"/>
    <col min="4" max="4" width="4.28125" style="0" customWidth="1"/>
    <col min="5" max="5" width="5.421875" style="0" customWidth="1"/>
    <col min="6" max="6" width="4.421875" style="0" customWidth="1"/>
    <col min="7" max="7" width="10.7109375" style="0" customWidth="1"/>
    <col min="8" max="8" width="11.8515625" style="0" customWidth="1"/>
    <col min="9" max="9" width="7.8515625" style="0" customWidth="1"/>
    <col min="10" max="10" width="6.421875" style="1" customWidth="1"/>
    <col min="11" max="11" width="8.00390625" style="0" customWidth="1"/>
    <col min="12" max="12" width="7.28125" style="0" customWidth="1"/>
    <col min="13" max="13" width="3.28125" style="0" customWidth="1"/>
    <col min="14" max="14" width="43.140625" style="2" customWidth="1"/>
    <col min="15" max="16384" width="11.57421875" style="0" customWidth="1"/>
  </cols>
  <sheetData>
    <row r="2" spans="7:14" s="3" customFormat="1" ht="11.25">
      <c r="G2" s="4" t="s">
        <v>0</v>
      </c>
      <c r="H2" s="5" t="s">
        <v>1</v>
      </c>
      <c r="I2" s="6" t="s">
        <v>2</v>
      </c>
      <c r="J2" s="6"/>
      <c r="K2" s="6"/>
      <c r="L2" s="6"/>
      <c r="N2" s="7"/>
    </row>
    <row r="3" spans="7:12" ht="12">
      <c r="G3" s="8"/>
      <c r="H3" s="9"/>
      <c r="I3" s="10"/>
      <c r="J3" s="11"/>
      <c r="K3" s="12" t="s">
        <v>3</v>
      </c>
      <c r="L3" s="12"/>
    </row>
    <row r="4" spans="7:14" s="13" customFormat="1" ht="12">
      <c r="G4" s="14"/>
      <c r="H4" s="15"/>
      <c r="I4" s="12" t="s">
        <v>4</v>
      </c>
      <c r="J4" s="6" t="s">
        <v>5</v>
      </c>
      <c r="K4" s="12" t="s">
        <v>4</v>
      </c>
      <c r="L4" s="6" t="s">
        <v>5</v>
      </c>
      <c r="M4" s="3"/>
      <c r="N4" s="16"/>
    </row>
    <row r="5" spans="7:14" s="13" customFormat="1" ht="12">
      <c r="G5" s="14"/>
      <c r="H5" s="15"/>
      <c r="I5" s="12"/>
      <c r="J5" s="6" t="s">
        <v>6</v>
      </c>
      <c r="K5" s="12"/>
      <c r="L5" s="6" t="s">
        <v>6</v>
      </c>
      <c r="N5" s="16"/>
    </row>
    <row r="6" spans="1:12" ht="11.25">
      <c r="A6" t="s">
        <v>7</v>
      </c>
      <c r="G6" s="8"/>
      <c r="H6" s="9"/>
      <c r="I6" s="10"/>
      <c r="J6" s="11"/>
      <c r="K6" s="10"/>
      <c r="L6" s="10"/>
    </row>
    <row r="7" spans="2:14" ht="45">
      <c r="B7" t="s">
        <v>8</v>
      </c>
      <c r="G7" s="8">
        <v>1</v>
      </c>
      <c r="H7" s="9">
        <f>collab!H5</f>
        <v>2</v>
      </c>
      <c r="I7" s="10">
        <v>1</v>
      </c>
      <c r="J7" s="11">
        <v>5</v>
      </c>
      <c r="K7" s="10"/>
      <c r="L7" s="10"/>
      <c r="N7" s="17" t="s">
        <v>9</v>
      </c>
    </row>
    <row r="8" spans="3:12" ht="11.25">
      <c r="C8" t="s">
        <v>10</v>
      </c>
      <c r="G8" s="8">
        <v>1</v>
      </c>
      <c r="H8" s="9">
        <f>collab!H6</f>
        <v>0.15</v>
      </c>
      <c r="I8" s="10">
        <f>collab!J6</f>
        <v>1</v>
      </c>
      <c r="J8" s="11"/>
      <c r="K8" s="10"/>
      <c r="L8" s="10"/>
    </row>
    <row r="9" spans="1:12" ht="11.25">
      <c r="A9" t="s">
        <v>11</v>
      </c>
      <c r="G9" s="8"/>
      <c r="H9" s="9"/>
      <c r="I9" s="10"/>
      <c r="J9" s="11"/>
      <c r="K9" s="10"/>
      <c r="L9" s="11"/>
    </row>
    <row r="10" spans="2:14" ht="36" customHeight="1">
      <c r="B10" t="s">
        <v>8</v>
      </c>
      <c r="G10" s="8">
        <v>3</v>
      </c>
      <c r="H10" s="9">
        <v>1</v>
      </c>
      <c r="I10" s="10">
        <v>1</v>
      </c>
      <c r="J10" s="11">
        <v>5</v>
      </c>
      <c r="K10" s="10">
        <v>1</v>
      </c>
      <c r="L10" s="11"/>
      <c r="N10" s="17" t="s">
        <v>12</v>
      </c>
    </row>
    <row r="11" spans="3:14" ht="11.25">
      <c r="C11" t="s">
        <v>10</v>
      </c>
      <c r="D11" t="s">
        <v>13</v>
      </c>
      <c r="G11" s="8">
        <v>2</v>
      </c>
      <c r="H11" s="9">
        <v>1</v>
      </c>
      <c r="I11" s="10">
        <v>1</v>
      </c>
      <c r="J11" s="11"/>
      <c r="K11" s="10"/>
      <c r="L11" s="11">
        <v>3</v>
      </c>
      <c r="N11" s="17"/>
    </row>
    <row r="12" spans="2:12" ht="12">
      <c r="B12" t="s">
        <v>14</v>
      </c>
      <c r="C12" t="s">
        <v>15</v>
      </c>
      <c r="G12" s="8"/>
      <c r="H12" s="9"/>
      <c r="I12" s="10"/>
      <c r="J12" s="11"/>
      <c r="K12" s="10"/>
      <c r="L12" s="11"/>
    </row>
    <row r="13" spans="3:14" ht="23.25">
      <c r="C13" t="s">
        <v>16</v>
      </c>
      <c r="D13" t="s">
        <v>17</v>
      </c>
      <c r="G13" s="18">
        <f>'fast sim'!F12+'fast sim'!F20+'fast sim'!F30+'full sim bkg'!F12+full_sim_det!F12</f>
        <v>2800.9259259259256</v>
      </c>
      <c r="H13" s="19">
        <f>1400/8.2*365</f>
        <v>62317.07317073171</v>
      </c>
      <c r="I13" s="10"/>
      <c r="J13" s="11"/>
      <c r="K13" s="10"/>
      <c r="L13" s="11"/>
      <c r="N13" s="17" t="s">
        <v>18</v>
      </c>
    </row>
    <row r="14" spans="2:14" ht="12">
      <c r="B14" t="s">
        <v>19</v>
      </c>
      <c r="C14" t="s">
        <v>15</v>
      </c>
      <c r="G14" s="8"/>
      <c r="H14" s="9"/>
      <c r="I14" s="10"/>
      <c r="J14" s="11"/>
      <c r="K14" s="10"/>
      <c r="L14" s="11"/>
      <c r="N14" s="17"/>
    </row>
    <row r="15" spans="3:14" ht="12">
      <c r="C15" t="s">
        <v>10</v>
      </c>
      <c r="D15" t="s">
        <v>13</v>
      </c>
      <c r="G15" s="18">
        <f>'fast sim'!F13+'fast sim'!F21+'full sim bkg'!F13+full_sim_det!F13</f>
        <v>55.30777777777778</v>
      </c>
      <c r="H15" s="9">
        <v>7</v>
      </c>
      <c r="I15" s="20">
        <f>(G15-H15)*2/3</f>
        <v>32.20518518518519</v>
      </c>
      <c r="J15" s="21">
        <f>I15*1</f>
        <v>32.20518518518519</v>
      </c>
      <c r="K15" s="10">
        <v>30</v>
      </c>
      <c r="L15" s="11">
        <v>30</v>
      </c>
      <c r="N15" s="17" t="s">
        <v>20</v>
      </c>
    </row>
    <row r="16" spans="7:12" ht="11.25">
      <c r="G16" s="8"/>
      <c r="H16" s="9"/>
      <c r="I16" s="10"/>
      <c r="J16" s="11"/>
      <c r="K16" s="10"/>
      <c r="L16" s="11"/>
    </row>
    <row r="17" spans="1:12" ht="11.25">
      <c r="A17" t="s">
        <v>21</v>
      </c>
      <c r="G17" s="8"/>
      <c r="H17" s="9"/>
      <c r="I17" s="10"/>
      <c r="J17" s="11"/>
      <c r="K17" s="10"/>
      <c r="L17" s="11"/>
    </row>
    <row r="18" spans="2:12" ht="12">
      <c r="B18" t="s">
        <v>8</v>
      </c>
      <c r="G18" s="8">
        <v>1</v>
      </c>
      <c r="H18" s="9">
        <f>collab!H9</f>
        <v>1</v>
      </c>
      <c r="I18" s="10"/>
      <c r="J18" s="11"/>
      <c r="K18" s="10"/>
      <c r="L18" s="11"/>
    </row>
    <row r="19" spans="3:12" ht="11.25">
      <c r="C19" t="s">
        <v>10</v>
      </c>
      <c r="G19" s="8"/>
      <c r="H19" s="9"/>
      <c r="I19" s="10"/>
      <c r="J19" s="11"/>
      <c r="K19" s="10"/>
      <c r="L19" s="11"/>
    </row>
    <row r="20" spans="7:12" ht="11.25">
      <c r="G20" s="8"/>
      <c r="H20" s="9"/>
      <c r="I20" s="10"/>
      <c r="J20" s="11"/>
      <c r="K20" s="10"/>
      <c r="L20" s="11"/>
    </row>
    <row r="21" spans="7:12" ht="11.25">
      <c r="G21" s="8"/>
      <c r="H21" s="9"/>
      <c r="I21" s="10"/>
      <c r="J21" s="11"/>
      <c r="K21" s="10"/>
      <c r="L21" s="11"/>
    </row>
    <row r="22" spans="1:12" ht="11.25">
      <c r="A22" t="s">
        <v>22</v>
      </c>
      <c r="G22" s="8"/>
      <c r="H22" s="9"/>
      <c r="I22" s="10"/>
      <c r="J22" s="21">
        <f>J7+J10+J15</f>
        <v>42.20518518518519</v>
      </c>
      <c r="K22" s="10"/>
      <c r="L22" s="11">
        <f>SUM(L7:L20)</f>
        <v>33</v>
      </c>
    </row>
    <row r="23" spans="7:12" ht="11.25">
      <c r="G23" s="8"/>
      <c r="H23" s="9"/>
      <c r="I23" s="10"/>
      <c r="J23" s="11"/>
      <c r="K23" s="10"/>
      <c r="L23" s="11"/>
    </row>
    <row r="24" ht="11.25">
      <c r="L24" s="1"/>
    </row>
  </sheetData>
  <mergeCells count="5">
    <mergeCell ref="I2:L2"/>
    <mergeCell ref="K3:L3"/>
    <mergeCell ref="J7:J8"/>
    <mergeCell ref="J10:J11"/>
    <mergeCell ref="N10:N11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13"/>
  <sheetViews>
    <sheetView workbookViewId="0" topLeftCell="A1">
      <selection activeCell="F5" sqref="F5"/>
    </sheetView>
  </sheetViews>
  <sheetFormatPr defaultColWidth="12.57421875" defaultRowHeight="12.75"/>
  <cols>
    <col min="1" max="16384" width="11.57421875" style="0" customWidth="1"/>
  </cols>
  <sheetData>
    <row r="1" spans="1:2" ht="11.25">
      <c r="A1" s="1" t="s">
        <v>23</v>
      </c>
      <c r="B1" s="1"/>
    </row>
    <row r="2" spans="1:2" ht="11.25">
      <c r="A2" s="1"/>
      <c r="B2" s="1"/>
    </row>
    <row r="3" spans="1:2" ht="11.25">
      <c r="A3" s="1" t="s">
        <v>24</v>
      </c>
      <c r="B3" s="1"/>
    </row>
    <row r="4" spans="1:8" ht="11.25">
      <c r="A4" s="1" t="s">
        <v>25</v>
      </c>
      <c r="B4" s="1" t="s">
        <v>26</v>
      </c>
      <c r="E4" t="s">
        <v>27</v>
      </c>
      <c r="F4" s="22">
        <v>0.02</v>
      </c>
      <c r="H4" s="2" t="s">
        <v>28</v>
      </c>
    </row>
    <row r="5" spans="1:6" ht="11.25">
      <c r="A5" s="1"/>
      <c r="B5" s="1" t="s">
        <v>29</v>
      </c>
      <c r="E5" t="s">
        <v>30</v>
      </c>
      <c r="F5" s="23">
        <v>2.5</v>
      </c>
    </row>
    <row r="6" spans="1:6" ht="11.25">
      <c r="A6" s="1"/>
      <c r="B6" s="1"/>
      <c r="F6" s="22"/>
    </row>
    <row r="7" spans="1:6" ht="11.25">
      <c r="A7" s="1" t="s">
        <v>31</v>
      </c>
      <c r="B7" s="1"/>
      <c r="F7" s="22"/>
    </row>
    <row r="8" spans="1:8" ht="11.25">
      <c r="A8" s="1" t="s">
        <v>25</v>
      </c>
      <c r="B8" s="1" t="s">
        <v>26</v>
      </c>
      <c r="E8" t="s">
        <v>27</v>
      </c>
      <c r="F8" s="22">
        <v>2</v>
      </c>
      <c r="H8" s="2" t="s">
        <v>28</v>
      </c>
    </row>
    <row r="9" spans="1:6" ht="11.25">
      <c r="A9" s="1"/>
      <c r="B9" s="1" t="s">
        <v>29</v>
      </c>
      <c r="E9" t="s">
        <v>30</v>
      </c>
      <c r="F9" s="24">
        <v>10</v>
      </c>
    </row>
    <row r="10" spans="1:2" ht="11.25">
      <c r="A10" s="1"/>
      <c r="B10" s="1"/>
    </row>
    <row r="11" spans="1:6" ht="12">
      <c r="A11" s="1" t="s">
        <v>32</v>
      </c>
      <c r="B11" s="1"/>
      <c r="F11" s="22"/>
    </row>
    <row r="12" spans="1:8" ht="12">
      <c r="A12" s="1" t="s">
        <v>25</v>
      </c>
      <c r="B12" s="1" t="s">
        <v>26</v>
      </c>
      <c r="E12" t="s">
        <v>27</v>
      </c>
      <c r="F12" s="22">
        <v>2</v>
      </c>
      <c r="H12" s="2" t="s">
        <v>28</v>
      </c>
    </row>
    <row r="13" spans="1:6" ht="12">
      <c r="A13" s="1"/>
      <c r="B13" s="1" t="s">
        <v>29</v>
      </c>
      <c r="E13" t="s">
        <v>30</v>
      </c>
      <c r="F13" s="24">
        <v>50</v>
      </c>
    </row>
  </sheetData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Roman,Normal"&amp;12&amp;A</oddHeader>
    <oddFooter>&amp;C&amp;"Times New Roman,Normal"&amp;12Pagina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V91"/>
  <sheetViews>
    <sheetView workbookViewId="0" topLeftCell="A1">
      <selection activeCell="F29" sqref="F29"/>
    </sheetView>
  </sheetViews>
  <sheetFormatPr defaultColWidth="12.57421875" defaultRowHeight="12.75"/>
  <cols>
    <col min="1" max="1" width="4.421875" style="1" customWidth="1"/>
    <col min="2" max="2" width="4.8515625" style="1" customWidth="1"/>
    <col min="3" max="3" width="7.140625" style="0" customWidth="1"/>
    <col min="4" max="4" width="17.28125" style="0" customWidth="1"/>
    <col min="5" max="5" width="6.00390625" style="0" customWidth="1"/>
    <col min="6" max="6" width="8.7109375" style="0" customWidth="1"/>
    <col min="7" max="7" width="6.00390625" style="0" customWidth="1"/>
    <col min="8" max="8" width="7.421875" style="13" customWidth="1"/>
    <col min="9" max="9" width="5.28125" style="13" customWidth="1"/>
    <col min="10" max="11" width="7.28125" style="13" customWidth="1"/>
    <col min="12" max="16384" width="11.57421875" style="0" customWidth="1"/>
  </cols>
  <sheetData>
    <row r="1" spans="1:12" ht="11.25">
      <c r="A1" s="1" t="s">
        <v>33</v>
      </c>
      <c r="H1" s="25" t="s">
        <v>34</v>
      </c>
      <c r="I1" s="25"/>
      <c r="J1" s="25"/>
      <c r="K1" s="25"/>
      <c r="L1" t="s">
        <v>35</v>
      </c>
    </row>
    <row r="2" spans="8:11" ht="11.25">
      <c r="H2" s="25" t="s">
        <v>36</v>
      </c>
      <c r="I2" s="25"/>
      <c r="J2" s="25" t="s">
        <v>37</v>
      </c>
      <c r="K2" s="25"/>
    </row>
    <row r="3" spans="8:11" ht="11.25">
      <c r="H3" s="26" t="s">
        <v>38</v>
      </c>
      <c r="I3" s="26" t="s">
        <v>39</v>
      </c>
      <c r="J3" s="26" t="s">
        <v>38</v>
      </c>
      <c r="K3" s="26" t="s">
        <v>39</v>
      </c>
    </row>
    <row r="4" spans="8:11" ht="11.25">
      <c r="H4" s="26"/>
      <c r="I4" s="26"/>
      <c r="J4" s="26"/>
      <c r="K4" s="26"/>
    </row>
    <row r="5" spans="1:11" ht="11.25">
      <c r="A5" s="1" t="s">
        <v>40</v>
      </c>
      <c r="H5" s="26"/>
      <c r="I5" s="26"/>
      <c r="J5" s="26"/>
      <c r="K5" s="26"/>
    </row>
    <row r="6" spans="2:11" ht="12">
      <c r="B6" s="1" t="s">
        <v>41</v>
      </c>
      <c r="H6" s="26"/>
      <c r="I6" s="26"/>
      <c r="J6" s="26"/>
      <c r="K6" s="26"/>
    </row>
    <row r="7" spans="3:11" ht="11.25">
      <c r="C7" t="s">
        <v>42</v>
      </c>
      <c r="H7" s="26"/>
      <c r="I7" s="26"/>
      <c r="J7" s="26"/>
      <c r="K7" s="26"/>
    </row>
    <row r="8" spans="4:11" ht="11.25">
      <c r="D8" t="s">
        <v>43</v>
      </c>
      <c r="E8" t="s">
        <v>44</v>
      </c>
      <c r="F8" s="27">
        <f>1000000*parameters!F4/3600</f>
        <v>5.555555555555555</v>
      </c>
      <c r="H8" s="26"/>
      <c r="I8" s="26"/>
      <c r="J8" s="26"/>
      <c r="K8" s="26"/>
    </row>
    <row r="9" spans="4:11" ht="11.25">
      <c r="D9" t="s">
        <v>45</v>
      </c>
      <c r="E9" t="s">
        <v>46</v>
      </c>
      <c r="F9" s="27">
        <f>1000000*parameters!F5/1000000</f>
        <v>2.5</v>
      </c>
      <c r="H9" s="26"/>
      <c r="I9" s="26"/>
      <c r="J9" s="26"/>
      <c r="K9" s="26"/>
    </row>
    <row r="10" spans="3:11" ht="11.25">
      <c r="C10" t="s">
        <v>47</v>
      </c>
      <c r="H10" s="26"/>
      <c r="I10" s="26"/>
      <c r="J10" s="26"/>
      <c r="K10" s="26"/>
    </row>
    <row r="11" spans="4:11" ht="11.25">
      <c r="D11" t="s">
        <v>48</v>
      </c>
      <c r="F11">
        <v>1000</v>
      </c>
      <c r="H11" s="26"/>
      <c r="I11" s="26"/>
      <c r="J11" s="26"/>
      <c r="K11" s="26"/>
    </row>
    <row r="12" spans="4:12" ht="11.25">
      <c r="D12" t="s">
        <v>43</v>
      </c>
      <c r="E12" t="s">
        <v>49</v>
      </c>
      <c r="F12" s="27">
        <f>F8*F11/24</f>
        <v>231.4814814814815</v>
      </c>
      <c r="H12" s="26" t="s">
        <v>50</v>
      </c>
      <c r="I12" s="26"/>
      <c r="J12" s="26" t="s">
        <v>50</v>
      </c>
      <c r="K12" s="26"/>
      <c r="L12" s="2" t="s">
        <v>51</v>
      </c>
    </row>
    <row r="13" spans="4:11" ht="11.25">
      <c r="D13" t="s">
        <v>45</v>
      </c>
      <c r="E13" t="s">
        <v>13</v>
      </c>
      <c r="F13" s="27">
        <f>F11*F9/1000</f>
        <v>2.5</v>
      </c>
      <c r="H13" s="26">
        <f>F13</f>
        <v>2.5</v>
      </c>
      <c r="I13" s="26" t="s">
        <v>52</v>
      </c>
      <c r="J13" s="26"/>
      <c r="K13" s="26"/>
    </row>
    <row r="14" spans="2:11" ht="12">
      <c r="B14" s="1" t="s">
        <v>53</v>
      </c>
      <c r="H14" s="26"/>
      <c r="I14" s="26"/>
      <c r="J14" s="26"/>
      <c r="K14" s="26"/>
    </row>
    <row r="15" spans="3:11" ht="11.25">
      <c r="C15" t="s">
        <v>42</v>
      </c>
      <c r="H15" s="26"/>
      <c r="I15" s="26"/>
      <c r="J15" s="26"/>
      <c r="K15" s="26"/>
    </row>
    <row r="16" spans="4:11" ht="11.25">
      <c r="D16" t="s">
        <v>43</v>
      </c>
      <c r="E16" t="s">
        <v>49</v>
      </c>
      <c r="F16" s="28">
        <f>1000000000*parameters!F4/3600/24</f>
        <v>231.4814814814815</v>
      </c>
      <c r="G16" s="28"/>
      <c r="H16" s="26"/>
      <c r="I16" s="26"/>
      <c r="J16" s="26"/>
      <c r="K16" s="26"/>
    </row>
    <row r="17" spans="4:11" ht="11.25">
      <c r="D17" t="s">
        <v>54</v>
      </c>
      <c r="E17" t="s">
        <v>13</v>
      </c>
      <c r="F17" s="27">
        <f>1000000000*parameters!F5/1000000000</f>
        <v>2.5</v>
      </c>
      <c r="H17" s="26"/>
      <c r="I17" s="26"/>
      <c r="J17" s="26"/>
      <c r="K17" s="26"/>
    </row>
    <row r="18" spans="3:11" ht="11.25">
      <c r="C18" t="s">
        <v>47</v>
      </c>
      <c r="H18" s="26"/>
      <c r="I18" s="26"/>
      <c r="J18" s="26"/>
      <c r="K18" s="26"/>
    </row>
    <row r="19" spans="4:11" ht="11.25">
      <c r="D19" t="s">
        <v>48</v>
      </c>
      <c r="F19">
        <v>10</v>
      </c>
      <c r="H19" s="26"/>
      <c r="I19" s="26"/>
      <c r="J19" s="26"/>
      <c r="K19" s="26"/>
    </row>
    <row r="20" spans="4:11" ht="11.25">
      <c r="D20" t="s">
        <v>43</v>
      </c>
      <c r="E20" t="s">
        <v>49</v>
      </c>
      <c r="F20" s="27">
        <f>F19*F16</f>
        <v>2314.814814814815</v>
      </c>
      <c r="H20" s="26">
        <f>F20</f>
        <v>2314.814814814815</v>
      </c>
      <c r="I20" s="26" t="s">
        <v>52</v>
      </c>
      <c r="J20" s="26"/>
      <c r="K20" s="26"/>
    </row>
    <row r="21" spans="4:11" ht="11.25">
      <c r="D21" t="s">
        <v>54</v>
      </c>
      <c r="E21" t="s">
        <v>13</v>
      </c>
      <c r="F21" s="27">
        <f>F17*F19</f>
        <v>25</v>
      </c>
      <c r="H21" s="26"/>
      <c r="I21" s="26"/>
      <c r="J21" s="26">
        <f>F21</f>
        <v>25</v>
      </c>
      <c r="K21" s="26" t="s">
        <v>52</v>
      </c>
    </row>
    <row r="22" spans="8:11" ht="11.25">
      <c r="H22" s="26"/>
      <c r="I22" s="26"/>
      <c r="J22" s="26"/>
      <c r="K22" s="26"/>
    </row>
    <row r="23" spans="1:11" ht="11.25">
      <c r="A23" s="1" t="s">
        <v>55</v>
      </c>
      <c r="H23" s="26"/>
      <c r="I23" s="26"/>
      <c r="J23" s="26"/>
      <c r="K23" s="26"/>
    </row>
    <row r="24" spans="2:11" ht="12">
      <c r="B24" s="1" t="s">
        <v>53</v>
      </c>
      <c r="H24" s="26"/>
      <c r="I24" s="26"/>
      <c r="J24" s="26"/>
      <c r="K24" s="26"/>
    </row>
    <row r="25" spans="3:11" ht="11.25">
      <c r="C25" t="s">
        <v>42</v>
      </c>
      <c r="H25" s="26"/>
      <c r="I25" s="26"/>
      <c r="J25" s="26"/>
      <c r="K25" s="26"/>
    </row>
    <row r="26" spans="4:11" ht="11.25">
      <c r="D26" t="s">
        <v>43</v>
      </c>
      <c r="E26" t="s">
        <v>49</v>
      </c>
      <c r="F26" s="28"/>
      <c r="G26" s="28"/>
      <c r="H26" s="26"/>
      <c r="I26" s="26"/>
      <c r="J26" s="26"/>
      <c r="K26" s="26"/>
    </row>
    <row r="27" spans="4:11" ht="11.25">
      <c r="D27" t="s">
        <v>54</v>
      </c>
      <c r="E27" t="s">
        <v>13</v>
      </c>
      <c r="H27" s="26"/>
      <c r="I27" s="26"/>
      <c r="J27" s="26"/>
      <c r="K27" s="26"/>
    </row>
    <row r="28" spans="3:11" ht="11.25">
      <c r="C28" t="s">
        <v>47</v>
      </c>
      <c r="H28" s="26"/>
      <c r="I28" s="26"/>
      <c r="J28" s="26"/>
      <c r="K28" s="26"/>
    </row>
    <row r="29" spans="4:11" ht="12">
      <c r="D29" t="s">
        <v>48</v>
      </c>
      <c r="H29" s="26"/>
      <c r="I29" s="26"/>
      <c r="J29" s="26"/>
      <c r="K29" s="26"/>
    </row>
    <row r="30" spans="4:11" ht="11.25">
      <c r="D30" t="s">
        <v>43</v>
      </c>
      <c r="E30" t="s">
        <v>49</v>
      </c>
      <c r="F30" s="27">
        <f>F26*F29</f>
        <v>0</v>
      </c>
      <c r="H30" s="26">
        <f>F30</f>
        <v>0</v>
      </c>
      <c r="I30" s="26" t="s">
        <v>52</v>
      </c>
      <c r="J30" s="26"/>
      <c r="K30" s="26"/>
    </row>
    <row r="31" spans="4:11" ht="11.25">
      <c r="D31" t="s">
        <v>54</v>
      </c>
      <c r="E31" t="s">
        <v>13</v>
      </c>
      <c r="H31" s="26"/>
      <c r="I31" s="26"/>
      <c r="J31" s="26"/>
      <c r="K31" s="26"/>
    </row>
    <row r="32" spans="8:11" ht="11.25">
      <c r="H32" s="26"/>
      <c r="I32" s="26"/>
      <c r="J32" s="26"/>
      <c r="K32" s="26"/>
    </row>
    <row r="33" spans="8:11" ht="11.25">
      <c r="H33" s="26"/>
      <c r="I33" s="26"/>
      <c r="J33" s="26"/>
      <c r="K33" s="26"/>
    </row>
    <row r="34" spans="8:11" ht="11.25">
      <c r="H34" s="26"/>
      <c r="I34" s="26"/>
      <c r="J34" s="26"/>
      <c r="K34" s="26"/>
    </row>
    <row r="35" spans="8:11" ht="11.25">
      <c r="H35" s="26"/>
      <c r="I35" s="26"/>
      <c r="J35" s="26"/>
      <c r="K35" s="26"/>
    </row>
    <row r="36" spans="8:11" ht="11.25">
      <c r="H36" s="26"/>
      <c r="I36" s="26"/>
      <c r="J36" s="26"/>
      <c r="K36" s="26"/>
    </row>
    <row r="37" spans="8:11" ht="11.25">
      <c r="H37" s="26"/>
      <c r="I37" s="26"/>
      <c r="J37" s="26"/>
      <c r="K37" s="26"/>
    </row>
    <row r="38" spans="8:11" ht="11.25">
      <c r="H38" s="26"/>
      <c r="I38" s="26"/>
      <c r="J38" s="26"/>
      <c r="K38" s="26"/>
    </row>
    <row r="39" spans="8:11" ht="11.25">
      <c r="H39" s="26"/>
      <c r="I39" s="26"/>
      <c r="J39" s="26"/>
      <c r="K39" s="26"/>
    </row>
    <row r="40" spans="8:11" ht="11.25">
      <c r="H40" s="26"/>
      <c r="I40" s="26"/>
      <c r="J40" s="26"/>
      <c r="K40" s="26"/>
    </row>
    <row r="41" spans="8:11" ht="11.25">
      <c r="H41" s="26"/>
      <c r="I41" s="26"/>
      <c r="J41" s="26"/>
      <c r="K41" s="26"/>
    </row>
    <row r="42" spans="8:11" ht="11.25">
      <c r="H42" s="26"/>
      <c r="I42" s="26"/>
      <c r="J42" s="26"/>
      <c r="K42" s="26"/>
    </row>
    <row r="43" spans="8:11" ht="11.25">
      <c r="H43" s="26"/>
      <c r="I43" s="26"/>
      <c r="J43" s="26"/>
      <c r="K43" s="26"/>
    </row>
    <row r="44" spans="8:11" ht="11.25">
      <c r="H44" s="26"/>
      <c r="I44" s="26"/>
      <c r="J44" s="26"/>
      <c r="K44" s="26"/>
    </row>
    <row r="45" spans="8:11" ht="11.25">
      <c r="H45" s="26"/>
      <c r="I45" s="26"/>
      <c r="J45" s="26"/>
      <c r="K45" s="26"/>
    </row>
    <row r="46" spans="8:11" ht="11.25">
      <c r="H46" s="26"/>
      <c r="I46" s="26"/>
      <c r="J46" s="26"/>
      <c r="K46" s="26"/>
    </row>
    <row r="47" spans="8:11" ht="11.25">
      <c r="H47" s="26"/>
      <c r="I47" s="26"/>
      <c r="J47" s="26"/>
      <c r="K47" s="26"/>
    </row>
    <row r="48" spans="8:11" ht="11.25">
      <c r="H48" s="26"/>
      <c r="I48" s="26"/>
      <c r="J48" s="26"/>
      <c r="K48" s="26"/>
    </row>
    <row r="49" spans="8:11" ht="11.25">
      <c r="H49" s="26"/>
      <c r="I49" s="26"/>
      <c r="J49" s="26"/>
      <c r="K49" s="26"/>
    </row>
    <row r="50" spans="8:256" ht="11.25">
      <c r="H50" s="26"/>
      <c r="I50" s="9"/>
      <c r="J50" s="9"/>
      <c r="K50" s="9"/>
      <c r="P50" s="13"/>
      <c r="Q50" s="1" t="s">
        <v>56</v>
      </c>
      <c r="R50" s="1"/>
      <c r="X50" s="13"/>
      <c r="Y50" s="1" t="s">
        <v>56</v>
      </c>
      <c r="Z50" s="1"/>
      <c r="AF50" s="13"/>
      <c r="AG50" s="1" t="s">
        <v>56</v>
      </c>
      <c r="AH50" s="1"/>
      <c r="AN50" s="13"/>
      <c r="AO50" s="1" t="s">
        <v>56</v>
      </c>
      <c r="AP50" s="1"/>
      <c r="AV50" s="13"/>
      <c r="AW50" s="1" t="s">
        <v>56</v>
      </c>
      <c r="AX50" s="1"/>
      <c r="BD50" s="13"/>
      <c r="BE50" s="1" t="s">
        <v>56</v>
      </c>
      <c r="BF50" s="1"/>
      <c r="BL50" s="13"/>
      <c r="BM50" s="1" t="s">
        <v>56</v>
      </c>
      <c r="BN50" s="1"/>
      <c r="BT50" s="13"/>
      <c r="BU50" s="1" t="s">
        <v>56</v>
      </c>
      <c r="BV50" s="1"/>
      <c r="CB50" s="13"/>
      <c r="CC50" s="1" t="s">
        <v>56</v>
      </c>
      <c r="CD50" s="1"/>
      <c r="CJ50" s="13"/>
      <c r="CK50" s="1" t="s">
        <v>56</v>
      </c>
      <c r="CL50" s="1"/>
      <c r="CR50" s="13"/>
      <c r="CS50" s="1" t="s">
        <v>56</v>
      </c>
      <c r="CT50" s="1"/>
      <c r="CZ50" s="13"/>
      <c r="DA50" s="1" t="s">
        <v>56</v>
      </c>
      <c r="DB50" s="1"/>
      <c r="DH50" s="13"/>
      <c r="DI50" s="1" t="s">
        <v>56</v>
      </c>
      <c r="DJ50" s="1"/>
      <c r="DP50" s="13"/>
      <c r="DQ50" s="1" t="s">
        <v>56</v>
      </c>
      <c r="DR50" s="1"/>
      <c r="DX50" s="13"/>
      <c r="DY50" s="1" t="s">
        <v>56</v>
      </c>
      <c r="DZ50" s="1"/>
      <c r="EF50" s="13"/>
      <c r="EG50" s="1" t="s">
        <v>56</v>
      </c>
      <c r="EH50" s="1"/>
      <c r="EN50" s="13"/>
      <c r="EO50" s="1" t="s">
        <v>56</v>
      </c>
      <c r="EP50" s="1"/>
      <c r="EV50" s="13"/>
      <c r="EW50" s="1" t="s">
        <v>56</v>
      </c>
      <c r="EX50" s="1"/>
      <c r="FD50" s="13"/>
      <c r="FE50" s="1" t="s">
        <v>56</v>
      </c>
      <c r="FF50" s="1"/>
      <c r="FL50" s="13"/>
      <c r="FM50" s="1" t="s">
        <v>56</v>
      </c>
      <c r="FN50" s="1"/>
      <c r="FT50" s="13"/>
      <c r="FU50" s="1" t="s">
        <v>56</v>
      </c>
      <c r="FV50" s="1"/>
      <c r="GB50" s="13"/>
      <c r="GC50" s="1" t="s">
        <v>56</v>
      </c>
      <c r="GD50" s="1"/>
      <c r="GJ50" s="13"/>
      <c r="GK50" s="1" t="s">
        <v>56</v>
      </c>
      <c r="GL50" s="1"/>
      <c r="GR50" s="13"/>
      <c r="GS50" s="1" t="s">
        <v>56</v>
      </c>
      <c r="GT50" s="1"/>
      <c r="GZ50" s="13"/>
      <c r="HA50" s="1" t="s">
        <v>56</v>
      </c>
      <c r="HB50" s="1"/>
      <c r="HH50" s="13"/>
      <c r="HI50" s="1" t="s">
        <v>56</v>
      </c>
      <c r="HJ50" s="1"/>
      <c r="HP50" s="13"/>
      <c r="HQ50" s="1" t="s">
        <v>56</v>
      </c>
      <c r="HR50" s="1"/>
      <c r="HX50" s="13"/>
      <c r="HY50" s="1" t="s">
        <v>56</v>
      </c>
      <c r="HZ50" s="1"/>
      <c r="IF50" s="13"/>
      <c r="IG50" s="1" t="s">
        <v>56</v>
      </c>
      <c r="IH50" s="1"/>
      <c r="IN50" s="13"/>
      <c r="IO50" s="1" t="s">
        <v>56</v>
      </c>
      <c r="IP50" s="1"/>
      <c r="IV50" s="13"/>
    </row>
    <row r="51" spans="8:256" ht="11.25">
      <c r="H51" s="26"/>
      <c r="I51" s="9"/>
      <c r="J51" s="9"/>
      <c r="K51" s="9"/>
      <c r="P51" s="13"/>
      <c r="Q51" s="1"/>
      <c r="R51" s="1" t="s">
        <v>57</v>
      </c>
      <c r="X51" s="13"/>
      <c r="Y51" s="1"/>
      <c r="Z51" s="1" t="s">
        <v>57</v>
      </c>
      <c r="AF51" s="13"/>
      <c r="AG51" s="1"/>
      <c r="AH51" s="1" t="s">
        <v>57</v>
      </c>
      <c r="AN51" s="13"/>
      <c r="AO51" s="1"/>
      <c r="AP51" s="1" t="s">
        <v>57</v>
      </c>
      <c r="AV51" s="13"/>
      <c r="AW51" s="1"/>
      <c r="AX51" s="1" t="s">
        <v>57</v>
      </c>
      <c r="BD51" s="13"/>
      <c r="BE51" s="1"/>
      <c r="BF51" s="1" t="s">
        <v>57</v>
      </c>
      <c r="BL51" s="13"/>
      <c r="BM51" s="1"/>
      <c r="BN51" s="1" t="s">
        <v>57</v>
      </c>
      <c r="BT51" s="13"/>
      <c r="BU51" s="1"/>
      <c r="BV51" s="1" t="s">
        <v>57</v>
      </c>
      <c r="CB51" s="13"/>
      <c r="CC51" s="1"/>
      <c r="CD51" s="1" t="s">
        <v>57</v>
      </c>
      <c r="CJ51" s="13"/>
      <c r="CK51" s="1"/>
      <c r="CL51" s="1" t="s">
        <v>57</v>
      </c>
      <c r="CR51" s="13"/>
      <c r="CS51" s="1"/>
      <c r="CT51" s="1" t="s">
        <v>57</v>
      </c>
      <c r="CZ51" s="13"/>
      <c r="DA51" s="1"/>
      <c r="DB51" s="1" t="s">
        <v>57</v>
      </c>
      <c r="DH51" s="13"/>
      <c r="DI51" s="1"/>
      <c r="DJ51" s="1" t="s">
        <v>57</v>
      </c>
      <c r="DP51" s="13"/>
      <c r="DQ51" s="1"/>
      <c r="DR51" s="1" t="s">
        <v>57</v>
      </c>
      <c r="DX51" s="13"/>
      <c r="DY51" s="1"/>
      <c r="DZ51" s="1" t="s">
        <v>57</v>
      </c>
      <c r="EF51" s="13"/>
      <c r="EG51" s="1"/>
      <c r="EH51" s="1" t="s">
        <v>57</v>
      </c>
      <c r="EN51" s="13"/>
      <c r="EO51" s="1"/>
      <c r="EP51" s="1" t="s">
        <v>57</v>
      </c>
      <c r="EV51" s="13"/>
      <c r="EW51" s="1"/>
      <c r="EX51" s="1" t="s">
        <v>57</v>
      </c>
      <c r="FD51" s="13"/>
      <c r="FE51" s="1"/>
      <c r="FF51" s="1" t="s">
        <v>57</v>
      </c>
      <c r="FL51" s="13"/>
      <c r="FM51" s="1"/>
      <c r="FN51" s="1" t="s">
        <v>57</v>
      </c>
      <c r="FT51" s="13"/>
      <c r="FU51" s="1"/>
      <c r="FV51" s="1" t="s">
        <v>57</v>
      </c>
      <c r="GB51" s="13"/>
      <c r="GC51" s="1"/>
      <c r="GD51" s="1" t="s">
        <v>57</v>
      </c>
      <c r="GJ51" s="13"/>
      <c r="GK51" s="1"/>
      <c r="GL51" s="1" t="s">
        <v>57</v>
      </c>
      <c r="GR51" s="13"/>
      <c r="GS51" s="1"/>
      <c r="GT51" s="1" t="s">
        <v>57</v>
      </c>
      <c r="GZ51" s="13"/>
      <c r="HA51" s="1"/>
      <c r="HB51" s="1" t="s">
        <v>57</v>
      </c>
      <c r="HH51" s="13"/>
      <c r="HI51" s="1"/>
      <c r="HJ51" s="1" t="s">
        <v>57</v>
      </c>
      <c r="HP51" s="13"/>
      <c r="HQ51" s="1"/>
      <c r="HR51" s="1" t="s">
        <v>57</v>
      </c>
      <c r="HX51" s="13"/>
      <c r="HY51" s="1"/>
      <c r="HZ51" s="1" t="s">
        <v>57</v>
      </c>
      <c r="IF51" s="13"/>
      <c r="IG51" s="1"/>
      <c r="IH51" s="1" t="s">
        <v>57</v>
      </c>
      <c r="IN51" s="13"/>
      <c r="IO51" s="1"/>
      <c r="IP51" s="1" t="s">
        <v>57</v>
      </c>
      <c r="IV51" s="13"/>
    </row>
    <row r="52" spans="8:256" ht="11.25">
      <c r="H52" s="26"/>
      <c r="I52" s="9"/>
      <c r="J52" s="9"/>
      <c r="K52" s="9"/>
      <c r="P52" s="13"/>
      <c r="Q52" s="1"/>
      <c r="R52" s="1"/>
      <c r="S52" t="s">
        <v>42</v>
      </c>
      <c r="X52" s="13"/>
      <c r="Y52" s="1"/>
      <c r="Z52" s="1"/>
      <c r="AA52" t="s">
        <v>42</v>
      </c>
      <c r="AF52" s="13"/>
      <c r="AG52" s="1"/>
      <c r="AH52" s="1"/>
      <c r="AI52" t="s">
        <v>42</v>
      </c>
      <c r="AN52" s="13"/>
      <c r="AO52" s="1"/>
      <c r="AP52" s="1"/>
      <c r="AQ52" t="s">
        <v>42</v>
      </c>
      <c r="AV52" s="13"/>
      <c r="AW52" s="1"/>
      <c r="AX52" s="1"/>
      <c r="AY52" t="s">
        <v>42</v>
      </c>
      <c r="BD52" s="13"/>
      <c r="BE52" s="1"/>
      <c r="BF52" s="1"/>
      <c r="BG52" t="s">
        <v>42</v>
      </c>
      <c r="BL52" s="13"/>
      <c r="BM52" s="1"/>
      <c r="BN52" s="1"/>
      <c r="BO52" t="s">
        <v>42</v>
      </c>
      <c r="BT52" s="13"/>
      <c r="BU52" s="1"/>
      <c r="BV52" s="1"/>
      <c r="BW52" t="s">
        <v>42</v>
      </c>
      <c r="CB52" s="13"/>
      <c r="CC52" s="1"/>
      <c r="CD52" s="1"/>
      <c r="CE52" t="s">
        <v>42</v>
      </c>
      <c r="CJ52" s="13"/>
      <c r="CK52" s="1"/>
      <c r="CL52" s="1"/>
      <c r="CM52" t="s">
        <v>42</v>
      </c>
      <c r="CR52" s="13"/>
      <c r="CS52" s="1"/>
      <c r="CT52" s="1"/>
      <c r="CU52" t="s">
        <v>42</v>
      </c>
      <c r="CZ52" s="13"/>
      <c r="DA52" s="1"/>
      <c r="DB52" s="1"/>
      <c r="DC52" t="s">
        <v>42</v>
      </c>
      <c r="DH52" s="13"/>
      <c r="DI52" s="1"/>
      <c r="DJ52" s="1"/>
      <c r="DK52" t="s">
        <v>42</v>
      </c>
      <c r="DP52" s="13"/>
      <c r="DQ52" s="1"/>
      <c r="DR52" s="1"/>
      <c r="DS52" t="s">
        <v>42</v>
      </c>
      <c r="DX52" s="13"/>
      <c r="DY52" s="1"/>
      <c r="DZ52" s="1"/>
      <c r="EA52" t="s">
        <v>42</v>
      </c>
      <c r="EF52" s="13"/>
      <c r="EG52" s="1"/>
      <c r="EH52" s="1"/>
      <c r="EI52" t="s">
        <v>42</v>
      </c>
      <c r="EN52" s="13"/>
      <c r="EO52" s="1"/>
      <c r="EP52" s="1"/>
      <c r="EQ52" t="s">
        <v>42</v>
      </c>
      <c r="EV52" s="13"/>
      <c r="EW52" s="1"/>
      <c r="EX52" s="1"/>
      <c r="EY52" t="s">
        <v>42</v>
      </c>
      <c r="FD52" s="13"/>
      <c r="FE52" s="1"/>
      <c r="FF52" s="1"/>
      <c r="FG52" t="s">
        <v>42</v>
      </c>
      <c r="FL52" s="13"/>
      <c r="FM52" s="1"/>
      <c r="FN52" s="1"/>
      <c r="FO52" t="s">
        <v>42</v>
      </c>
      <c r="FT52" s="13"/>
      <c r="FU52" s="1"/>
      <c r="FV52" s="1"/>
      <c r="FW52" t="s">
        <v>42</v>
      </c>
      <c r="GB52" s="13"/>
      <c r="GC52" s="1"/>
      <c r="GD52" s="1"/>
      <c r="GE52" t="s">
        <v>42</v>
      </c>
      <c r="GJ52" s="13"/>
      <c r="GK52" s="1"/>
      <c r="GL52" s="1"/>
      <c r="GM52" t="s">
        <v>42</v>
      </c>
      <c r="GR52" s="13"/>
      <c r="GS52" s="1"/>
      <c r="GT52" s="1"/>
      <c r="GU52" t="s">
        <v>42</v>
      </c>
      <c r="GZ52" s="13"/>
      <c r="HA52" s="1"/>
      <c r="HB52" s="1"/>
      <c r="HC52" t="s">
        <v>42</v>
      </c>
      <c r="HH52" s="13"/>
      <c r="HI52" s="1"/>
      <c r="HJ52" s="1"/>
      <c r="HK52" t="s">
        <v>42</v>
      </c>
      <c r="HP52" s="13"/>
      <c r="HQ52" s="1"/>
      <c r="HR52" s="1"/>
      <c r="HS52" t="s">
        <v>42</v>
      </c>
      <c r="HX52" s="13"/>
      <c r="HY52" s="1"/>
      <c r="HZ52" s="1"/>
      <c r="IA52" t="s">
        <v>42</v>
      </c>
      <c r="IF52" s="13"/>
      <c r="IG52" s="1"/>
      <c r="IH52" s="1"/>
      <c r="II52" t="s">
        <v>42</v>
      </c>
      <c r="IN52" s="13"/>
      <c r="IO52" s="1"/>
      <c r="IP52" s="1"/>
      <c r="IQ52" t="s">
        <v>42</v>
      </c>
      <c r="IV52" s="13"/>
    </row>
    <row r="53" spans="8:256" ht="11.25">
      <c r="H53" s="26"/>
      <c r="I53" s="9"/>
      <c r="J53" s="9"/>
      <c r="K53" s="9"/>
      <c r="P53" s="13"/>
      <c r="Q53" s="1"/>
      <c r="R53" s="1"/>
      <c r="T53" t="s">
        <v>43</v>
      </c>
      <c r="U53" t="s">
        <v>44</v>
      </c>
      <c r="X53" s="13"/>
      <c r="Y53" s="1"/>
      <c r="Z53" s="1"/>
      <c r="AB53" t="s">
        <v>43</v>
      </c>
      <c r="AC53" t="s">
        <v>44</v>
      </c>
      <c r="AF53" s="13"/>
      <c r="AG53" s="1"/>
      <c r="AH53" s="1"/>
      <c r="AJ53" t="s">
        <v>43</v>
      </c>
      <c r="AK53" t="s">
        <v>44</v>
      </c>
      <c r="AN53" s="13"/>
      <c r="AO53" s="1"/>
      <c r="AP53" s="1"/>
      <c r="AR53" t="s">
        <v>43</v>
      </c>
      <c r="AS53" t="s">
        <v>44</v>
      </c>
      <c r="AV53" s="13"/>
      <c r="AW53" s="1"/>
      <c r="AX53" s="1"/>
      <c r="AZ53" t="s">
        <v>43</v>
      </c>
      <c r="BA53" t="s">
        <v>44</v>
      </c>
      <c r="BD53" s="13"/>
      <c r="BE53" s="1"/>
      <c r="BF53" s="1"/>
      <c r="BH53" t="s">
        <v>43</v>
      </c>
      <c r="BI53" t="s">
        <v>44</v>
      </c>
      <c r="BL53" s="13"/>
      <c r="BM53" s="1"/>
      <c r="BN53" s="1"/>
      <c r="BP53" t="s">
        <v>43</v>
      </c>
      <c r="BQ53" t="s">
        <v>44</v>
      </c>
      <c r="BT53" s="13"/>
      <c r="BU53" s="1"/>
      <c r="BV53" s="1"/>
      <c r="BX53" t="s">
        <v>43</v>
      </c>
      <c r="BY53" t="s">
        <v>44</v>
      </c>
      <c r="CB53" s="13"/>
      <c r="CC53" s="1"/>
      <c r="CD53" s="1"/>
      <c r="CF53" t="s">
        <v>43</v>
      </c>
      <c r="CG53" t="s">
        <v>44</v>
      </c>
      <c r="CJ53" s="13"/>
      <c r="CK53" s="1"/>
      <c r="CL53" s="1"/>
      <c r="CN53" t="s">
        <v>43</v>
      </c>
      <c r="CO53" t="s">
        <v>44</v>
      </c>
      <c r="CR53" s="13"/>
      <c r="CS53" s="1"/>
      <c r="CT53" s="1"/>
      <c r="CV53" t="s">
        <v>43</v>
      </c>
      <c r="CW53" t="s">
        <v>44</v>
      </c>
      <c r="CZ53" s="13"/>
      <c r="DA53" s="1"/>
      <c r="DB53" s="1"/>
      <c r="DD53" t="s">
        <v>43</v>
      </c>
      <c r="DE53" t="s">
        <v>44</v>
      </c>
      <c r="DH53" s="13"/>
      <c r="DI53" s="1"/>
      <c r="DJ53" s="1"/>
      <c r="DL53" t="s">
        <v>43</v>
      </c>
      <c r="DM53" t="s">
        <v>44</v>
      </c>
      <c r="DP53" s="13"/>
      <c r="DQ53" s="1"/>
      <c r="DR53" s="1"/>
      <c r="DT53" t="s">
        <v>43</v>
      </c>
      <c r="DU53" t="s">
        <v>44</v>
      </c>
      <c r="DX53" s="13"/>
      <c r="DY53" s="1"/>
      <c r="DZ53" s="1"/>
      <c r="EB53" t="s">
        <v>43</v>
      </c>
      <c r="EC53" t="s">
        <v>44</v>
      </c>
      <c r="EF53" s="13"/>
      <c r="EG53" s="1"/>
      <c r="EH53" s="1"/>
      <c r="EJ53" t="s">
        <v>43</v>
      </c>
      <c r="EK53" t="s">
        <v>44</v>
      </c>
      <c r="EN53" s="13"/>
      <c r="EO53" s="1"/>
      <c r="EP53" s="1"/>
      <c r="ER53" t="s">
        <v>43</v>
      </c>
      <c r="ES53" t="s">
        <v>44</v>
      </c>
      <c r="EV53" s="13"/>
      <c r="EW53" s="1"/>
      <c r="EX53" s="1"/>
      <c r="EZ53" t="s">
        <v>43</v>
      </c>
      <c r="FA53" t="s">
        <v>44</v>
      </c>
      <c r="FD53" s="13"/>
      <c r="FE53" s="1"/>
      <c r="FF53" s="1"/>
      <c r="FH53" t="s">
        <v>43</v>
      </c>
      <c r="FI53" t="s">
        <v>44</v>
      </c>
      <c r="FL53" s="13"/>
      <c r="FM53" s="1"/>
      <c r="FN53" s="1"/>
      <c r="FP53" t="s">
        <v>43</v>
      </c>
      <c r="FQ53" t="s">
        <v>44</v>
      </c>
      <c r="FT53" s="13"/>
      <c r="FU53" s="1"/>
      <c r="FV53" s="1"/>
      <c r="FX53" t="s">
        <v>43</v>
      </c>
      <c r="FY53" t="s">
        <v>44</v>
      </c>
      <c r="GB53" s="13"/>
      <c r="GC53" s="1"/>
      <c r="GD53" s="1"/>
      <c r="GF53" t="s">
        <v>43</v>
      </c>
      <c r="GG53" t="s">
        <v>44</v>
      </c>
      <c r="GJ53" s="13"/>
      <c r="GK53" s="1"/>
      <c r="GL53" s="1"/>
      <c r="GN53" t="s">
        <v>43</v>
      </c>
      <c r="GO53" t="s">
        <v>44</v>
      </c>
      <c r="GR53" s="13"/>
      <c r="GS53" s="1"/>
      <c r="GT53" s="1"/>
      <c r="GV53" t="s">
        <v>43</v>
      </c>
      <c r="GW53" t="s">
        <v>44</v>
      </c>
      <c r="GZ53" s="13"/>
      <c r="HA53" s="1"/>
      <c r="HB53" s="1"/>
      <c r="HD53" t="s">
        <v>43</v>
      </c>
      <c r="HE53" t="s">
        <v>44</v>
      </c>
      <c r="HH53" s="13"/>
      <c r="HI53" s="1"/>
      <c r="HJ53" s="1"/>
      <c r="HL53" t="s">
        <v>43</v>
      </c>
      <c r="HM53" t="s">
        <v>44</v>
      </c>
      <c r="HP53" s="13"/>
      <c r="HQ53" s="1"/>
      <c r="HR53" s="1"/>
      <c r="HT53" t="s">
        <v>43</v>
      </c>
      <c r="HU53" t="s">
        <v>44</v>
      </c>
      <c r="HX53" s="13"/>
      <c r="HY53" s="1"/>
      <c r="HZ53" s="1"/>
      <c r="IB53" t="s">
        <v>43</v>
      </c>
      <c r="IC53" t="s">
        <v>44</v>
      </c>
      <c r="IF53" s="13"/>
      <c r="IG53" s="1"/>
      <c r="IH53" s="1"/>
      <c r="IJ53" t="s">
        <v>43</v>
      </c>
      <c r="IK53" t="s">
        <v>44</v>
      </c>
      <c r="IN53" s="13"/>
      <c r="IO53" s="1"/>
      <c r="IP53" s="1"/>
      <c r="IR53" t="s">
        <v>43</v>
      </c>
      <c r="IS53" t="s">
        <v>44</v>
      </c>
      <c r="IV53" s="13"/>
    </row>
    <row r="54" spans="8:256" ht="11.25">
      <c r="H54" s="26"/>
      <c r="I54" s="9"/>
      <c r="J54" s="9"/>
      <c r="K54" s="9"/>
      <c r="P54" s="13"/>
      <c r="Q54" s="1"/>
      <c r="R54" s="1"/>
      <c r="T54" t="s">
        <v>58</v>
      </c>
      <c r="U54" t="s">
        <v>46</v>
      </c>
      <c r="X54" s="13"/>
      <c r="Y54" s="1"/>
      <c r="Z54" s="1"/>
      <c r="AB54" t="s">
        <v>58</v>
      </c>
      <c r="AC54" t="s">
        <v>46</v>
      </c>
      <c r="AF54" s="13"/>
      <c r="AG54" s="1"/>
      <c r="AH54" s="1"/>
      <c r="AJ54" t="s">
        <v>58</v>
      </c>
      <c r="AK54" t="s">
        <v>46</v>
      </c>
      <c r="AN54" s="13"/>
      <c r="AO54" s="1"/>
      <c r="AP54" s="1"/>
      <c r="AR54" t="s">
        <v>58</v>
      </c>
      <c r="AS54" t="s">
        <v>46</v>
      </c>
      <c r="AV54" s="13"/>
      <c r="AW54" s="1"/>
      <c r="AX54" s="1"/>
      <c r="AZ54" t="s">
        <v>58</v>
      </c>
      <c r="BA54" t="s">
        <v>46</v>
      </c>
      <c r="BD54" s="13"/>
      <c r="BE54" s="1"/>
      <c r="BF54" s="1"/>
      <c r="BH54" t="s">
        <v>58</v>
      </c>
      <c r="BI54" t="s">
        <v>46</v>
      </c>
      <c r="BL54" s="13"/>
      <c r="BM54" s="1"/>
      <c r="BN54" s="1"/>
      <c r="BP54" t="s">
        <v>58</v>
      </c>
      <c r="BQ54" t="s">
        <v>46</v>
      </c>
      <c r="BT54" s="13"/>
      <c r="BU54" s="1"/>
      <c r="BV54" s="1"/>
      <c r="BX54" t="s">
        <v>58</v>
      </c>
      <c r="BY54" t="s">
        <v>46</v>
      </c>
      <c r="CB54" s="13"/>
      <c r="CC54" s="1"/>
      <c r="CD54" s="1"/>
      <c r="CF54" t="s">
        <v>58</v>
      </c>
      <c r="CG54" t="s">
        <v>46</v>
      </c>
      <c r="CJ54" s="13"/>
      <c r="CK54" s="1"/>
      <c r="CL54" s="1"/>
      <c r="CN54" t="s">
        <v>58</v>
      </c>
      <c r="CO54" t="s">
        <v>46</v>
      </c>
      <c r="CR54" s="13"/>
      <c r="CS54" s="1"/>
      <c r="CT54" s="1"/>
      <c r="CV54" t="s">
        <v>58</v>
      </c>
      <c r="CW54" t="s">
        <v>46</v>
      </c>
      <c r="CZ54" s="13"/>
      <c r="DA54" s="1"/>
      <c r="DB54" s="1"/>
      <c r="DD54" t="s">
        <v>58</v>
      </c>
      <c r="DE54" t="s">
        <v>46</v>
      </c>
      <c r="DH54" s="13"/>
      <c r="DI54" s="1"/>
      <c r="DJ54" s="1"/>
      <c r="DL54" t="s">
        <v>58</v>
      </c>
      <c r="DM54" t="s">
        <v>46</v>
      </c>
      <c r="DP54" s="13"/>
      <c r="DQ54" s="1"/>
      <c r="DR54" s="1"/>
      <c r="DT54" t="s">
        <v>58</v>
      </c>
      <c r="DU54" t="s">
        <v>46</v>
      </c>
      <c r="DX54" s="13"/>
      <c r="DY54" s="1"/>
      <c r="DZ54" s="1"/>
      <c r="EB54" t="s">
        <v>58</v>
      </c>
      <c r="EC54" t="s">
        <v>46</v>
      </c>
      <c r="EF54" s="13"/>
      <c r="EG54" s="1"/>
      <c r="EH54" s="1"/>
      <c r="EJ54" t="s">
        <v>58</v>
      </c>
      <c r="EK54" t="s">
        <v>46</v>
      </c>
      <c r="EN54" s="13"/>
      <c r="EO54" s="1"/>
      <c r="EP54" s="1"/>
      <c r="ER54" t="s">
        <v>58</v>
      </c>
      <c r="ES54" t="s">
        <v>46</v>
      </c>
      <c r="EV54" s="13"/>
      <c r="EW54" s="1"/>
      <c r="EX54" s="1"/>
      <c r="EZ54" t="s">
        <v>58</v>
      </c>
      <c r="FA54" t="s">
        <v>46</v>
      </c>
      <c r="FD54" s="13"/>
      <c r="FE54" s="1"/>
      <c r="FF54" s="1"/>
      <c r="FH54" t="s">
        <v>58</v>
      </c>
      <c r="FI54" t="s">
        <v>46</v>
      </c>
      <c r="FL54" s="13"/>
      <c r="FM54" s="1"/>
      <c r="FN54" s="1"/>
      <c r="FP54" t="s">
        <v>58</v>
      </c>
      <c r="FQ54" t="s">
        <v>46</v>
      </c>
      <c r="FT54" s="13"/>
      <c r="FU54" s="1"/>
      <c r="FV54" s="1"/>
      <c r="FX54" t="s">
        <v>58</v>
      </c>
      <c r="FY54" t="s">
        <v>46</v>
      </c>
      <c r="GB54" s="13"/>
      <c r="GC54" s="1"/>
      <c r="GD54" s="1"/>
      <c r="GF54" t="s">
        <v>58</v>
      </c>
      <c r="GG54" t="s">
        <v>46</v>
      </c>
      <c r="GJ54" s="13"/>
      <c r="GK54" s="1"/>
      <c r="GL54" s="1"/>
      <c r="GN54" t="s">
        <v>58</v>
      </c>
      <c r="GO54" t="s">
        <v>46</v>
      </c>
      <c r="GR54" s="13"/>
      <c r="GS54" s="1"/>
      <c r="GT54" s="1"/>
      <c r="GV54" t="s">
        <v>58</v>
      </c>
      <c r="GW54" t="s">
        <v>46</v>
      </c>
      <c r="GZ54" s="13"/>
      <c r="HA54" s="1"/>
      <c r="HB54" s="1"/>
      <c r="HD54" t="s">
        <v>58</v>
      </c>
      <c r="HE54" t="s">
        <v>46</v>
      </c>
      <c r="HH54" s="13"/>
      <c r="HI54" s="1"/>
      <c r="HJ54" s="1"/>
      <c r="HL54" t="s">
        <v>58</v>
      </c>
      <c r="HM54" t="s">
        <v>46</v>
      </c>
      <c r="HP54" s="13"/>
      <c r="HQ54" s="1"/>
      <c r="HR54" s="1"/>
      <c r="HT54" t="s">
        <v>58</v>
      </c>
      <c r="HU54" t="s">
        <v>46</v>
      </c>
      <c r="HX54" s="13"/>
      <c r="HY54" s="1"/>
      <c r="HZ54" s="1"/>
      <c r="IB54" t="s">
        <v>58</v>
      </c>
      <c r="IC54" t="s">
        <v>46</v>
      </c>
      <c r="IF54" s="13"/>
      <c r="IG54" s="1"/>
      <c r="IH54" s="1"/>
      <c r="IJ54" t="s">
        <v>58</v>
      </c>
      <c r="IK54" t="s">
        <v>46</v>
      </c>
      <c r="IN54" s="13"/>
      <c r="IO54" s="1"/>
      <c r="IP54" s="1"/>
      <c r="IR54" t="s">
        <v>58</v>
      </c>
      <c r="IS54" t="s">
        <v>46</v>
      </c>
      <c r="IV54" s="13"/>
    </row>
    <row r="55" spans="8:256" ht="11.25">
      <c r="H55" s="26"/>
      <c r="I55" s="9"/>
      <c r="J55" s="9"/>
      <c r="K55" s="9"/>
      <c r="P55" s="13"/>
      <c r="Q55" s="1"/>
      <c r="R55" s="1"/>
      <c r="S55" t="s">
        <v>47</v>
      </c>
      <c r="X55" s="13"/>
      <c r="Y55" s="1"/>
      <c r="Z55" s="1"/>
      <c r="AA55" t="s">
        <v>47</v>
      </c>
      <c r="AF55" s="13"/>
      <c r="AG55" s="1"/>
      <c r="AH55" s="1"/>
      <c r="AI55" t="s">
        <v>47</v>
      </c>
      <c r="AN55" s="13"/>
      <c r="AO55" s="1"/>
      <c r="AP55" s="1"/>
      <c r="AQ55" t="s">
        <v>47</v>
      </c>
      <c r="AV55" s="13"/>
      <c r="AW55" s="1"/>
      <c r="AX55" s="1"/>
      <c r="AY55" t="s">
        <v>47</v>
      </c>
      <c r="BD55" s="13"/>
      <c r="BE55" s="1"/>
      <c r="BF55" s="1"/>
      <c r="BG55" t="s">
        <v>47</v>
      </c>
      <c r="BL55" s="13"/>
      <c r="BM55" s="1"/>
      <c r="BN55" s="1"/>
      <c r="BO55" t="s">
        <v>47</v>
      </c>
      <c r="BT55" s="13"/>
      <c r="BU55" s="1"/>
      <c r="BV55" s="1"/>
      <c r="BW55" t="s">
        <v>47</v>
      </c>
      <c r="CB55" s="13"/>
      <c r="CC55" s="1"/>
      <c r="CD55" s="1"/>
      <c r="CE55" t="s">
        <v>47</v>
      </c>
      <c r="CJ55" s="13"/>
      <c r="CK55" s="1"/>
      <c r="CL55" s="1"/>
      <c r="CM55" t="s">
        <v>47</v>
      </c>
      <c r="CR55" s="13"/>
      <c r="CS55" s="1"/>
      <c r="CT55" s="1"/>
      <c r="CU55" t="s">
        <v>47</v>
      </c>
      <c r="CZ55" s="13"/>
      <c r="DA55" s="1"/>
      <c r="DB55" s="1"/>
      <c r="DC55" t="s">
        <v>47</v>
      </c>
      <c r="DH55" s="13"/>
      <c r="DI55" s="1"/>
      <c r="DJ55" s="1"/>
      <c r="DK55" t="s">
        <v>47</v>
      </c>
      <c r="DP55" s="13"/>
      <c r="DQ55" s="1"/>
      <c r="DR55" s="1"/>
      <c r="DS55" t="s">
        <v>47</v>
      </c>
      <c r="DX55" s="13"/>
      <c r="DY55" s="1"/>
      <c r="DZ55" s="1"/>
      <c r="EA55" t="s">
        <v>47</v>
      </c>
      <c r="EF55" s="13"/>
      <c r="EG55" s="1"/>
      <c r="EH55" s="1"/>
      <c r="EI55" t="s">
        <v>47</v>
      </c>
      <c r="EN55" s="13"/>
      <c r="EO55" s="1"/>
      <c r="EP55" s="1"/>
      <c r="EQ55" t="s">
        <v>47</v>
      </c>
      <c r="EV55" s="13"/>
      <c r="EW55" s="1"/>
      <c r="EX55" s="1"/>
      <c r="EY55" t="s">
        <v>47</v>
      </c>
      <c r="FD55" s="13"/>
      <c r="FE55" s="1"/>
      <c r="FF55" s="1"/>
      <c r="FG55" t="s">
        <v>47</v>
      </c>
      <c r="FL55" s="13"/>
      <c r="FM55" s="1"/>
      <c r="FN55" s="1"/>
      <c r="FO55" t="s">
        <v>47</v>
      </c>
      <c r="FT55" s="13"/>
      <c r="FU55" s="1"/>
      <c r="FV55" s="1"/>
      <c r="FW55" t="s">
        <v>47</v>
      </c>
      <c r="GB55" s="13"/>
      <c r="GC55" s="1"/>
      <c r="GD55" s="1"/>
      <c r="GE55" t="s">
        <v>47</v>
      </c>
      <c r="GJ55" s="13"/>
      <c r="GK55" s="1"/>
      <c r="GL55" s="1"/>
      <c r="GM55" t="s">
        <v>47</v>
      </c>
      <c r="GR55" s="13"/>
      <c r="GS55" s="1"/>
      <c r="GT55" s="1"/>
      <c r="GU55" t="s">
        <v>47</v>
      </c>
      <c r="GZ55" s="13"/>
      <c r="HA55" s="1"/>
      <c r="HB55" s="1"/>
      <c r="HC55" t="s">
        <v>47</v>
      </c>
      <c r="HH55" s="13"/>
      <c r="HI55" s="1"/>
      <c r="HJ55" s="1"/>
      <c r="HK55" t="s">
        <v>47</v>
      </c>
      <c r="HP55" s="13"/>
      <c r="HQ55" s="1"/>
      <c r="HR55" s="1"/>
      <c r="HS55" t="s">
        <v>47</v>
      </c>
      <c r="HX55" s="13"/>
      <c r="HY55" s="1"/>
      <c r="HZ55" s="1"/>
      <c r="IA55" t="s">
        <v>47</v>
      </c>
      <c r="IF55" s="13"/>
      <c r="IG55" s="1"/>
      <c r="IH55" s="1"/>
      <c r="II55" t="s">
        <v>47</v>
      </c>
      <c r="IN55" s="13"/>
      <c r="IO55" s="1"/>
      <c r="IP55" s="1"/>
      <c r="IQ55" t="s">
        <v>47</v>
      </c>
      <c r="IV55" s="13"/>
    </row>
    <row r="56" spans="8:256" ht="11.25">
      <c r="H56" s="26"/>
      <c r="I56" s="9"/>
      <c r="J56" s="9"/>
      <c r="K56" s="9"/>
      <c r="P56" s="13"/>
      <c r="Q56" s="1"/>
      <c r="R56" s="1"/>
      <c r="T56" t="s">
        <v>48</v>
      </c>
      <c r="X56" s="13"/>
      <c r="Y56" s="1"/>
      <c r="Z56" s="1"/>
      <c r="AB56" t="s">
        <v>48</v>
      </c>
      <c r="AF56" s="13"/>
      <c r="AG56" s="1"/>
      <c r="AH56" s="1"/>
      <c r="AJ56" t="s">
        <v>48</v>
      </c>
      <c r="AN56" s="13"/>
      <c r="AO56" s="1"/>
      <c r="AP56" s="1"/>
      <c r="AR56" t="s">
        <v>48</v>
      </c>
      <c r="AV56" s="13"/>
      <c r="AW56" s="1"/>
      <c r="AX56" s="1"/>
      <c r="AZ56" t="s">
        <v>48</v>
      </c>
      <c r="BD56" s="13"/>
      <c r="BE56" s="1"/>
      <c r="BF56" s="1"/>
      <c r="BH56" t="s">
        <v>48</v>
      </c>
      <c r="BL56" s="13"/>
      <c r="BM56" s="1"/>
      <c r="BN56" s="1"/>
      <c r="BP56" t="s">
        <v>48</v>
      </c>
      <c r="BT56" s="13"/>
      <c r="BU56" s="1"/>
      <c r="BV56" s="1"/>
      <c r="BX56" t="s">
        <v>48</v>
      </c>
      <c r="CB56" s="13"/>
      <c r="CC56" s="1"/>
      <c r="CD56" s="1"/>
      <c r="CF56" t="s">
        <v>48</v>
      </c>
      <c r="CJ56" s="13"/>
      <c r="CK56" s="1"/>
      <c r="CL56" s="1"/>
      <c r="CN56" t="s">
        <v>48</v>
      </c>
      <c r="CR56" s="13"/>
      <c r="CS56" s="1"/>
      <c r="CT56" s="1"/>
      <c r="CV56" t="s">
        <v>48</v>
      </c>
      <c r="CZ56" s="13"/>
      <c r="DA56" s="1"/>
      <c r="DB56" s="1"/>
      <c r="DD56" t="s">
        <v>48</v>
      </c>
      <c r="DH56" s="13"/>
      <c r="DI56" s="1"/>
      <c r="DJ56" s="1"/>
      <c r="DL56" t="s">
        <v>48</v>
      </c>
      <c r="DP56" s="13"/>
      <c r="DQ56" s="1"/>
      <c r="DR56" s="1"/>
      <c r="DT56" t="s">
        <v>48</v>
      </c>
      <c r="DX56" s="13"/>
      <c r="DY56" s="1"/>
      <c r="DZ56" s="1"/>
      <c r="EB56" t="s">
        <v>48</v>
      </c>
      <c r="EF56" s="13"/>
      <c r="EG56" s="1"/>
      <c r="EH56" s="1"/>
      <c r="EJ56" t="s">
        <v>48</v>
      </c>
      <c r="EN56" s="13"/>
      <c r="EO56" s="1"/>
      <c r="EP56" s="1"/>
      <c r="ER56" t="s">
        <v>48</v>
      </c>
      <c r="EV56" s="13"/>
      <c r="EW56" s="1"/>
      <c r="EX56" s="1"/>
      <c r="EZ56" t="s">
        <v>48</v>
      </c>
      <c r="FD56" s="13"/>
      <c r="FE56" s="1"/>
      <c r="FF56" s="1"/>
      <c r="FH56" t="s">
        <v>48</v>
      </c>
      <c r="FL56" s="13"/>
      <c r="FM56" s="1"/>
      <c r="FN56" s="1"/>
      <c r="FP56" t="s">
        <v>48</v>
      </c>
      <c r="FT56" s="13"/>
      <c r="FU56" s="1"/>
      <c r="FV56" s="1"/>
      <c r="FX56" t="s">
        <v>48</v>
      </c>
      <c r="GB56" s="13"/>
      <c r="GC56" s="1"/>
      <c r="GD56" s="1"/>
      <c r="GF56" t="s">
        <v>48</v>
      </c>
      <c r="GJ56" s="13"/>
      <c r="GK56" s="1"/>
      <c r="GL56" s="1"/>
      <c r="GN56" t="s">
        <v>48</v>
      </c>
      <c r="GR56" s="13"/>
      <c r="GS56" s="1"/>
      <c r="GT56" s="1"/>
      <c r="GV56" t="s">
        <v>48</v>
      </c>
      <c r="GZ56" s="13"/>
      <c r="HA56" s="1"/>
      <c r="HB56" s="1"/>
      <c r="HD56" t="s">
        <v>48</v>
      </c>
      <c r="HH56" s="13"/>
      <c r="HI56" s="1"/>
      <c r="HJ56" s="1"/>
      <c r="HL56" t="s">
        <v>48</v>
      </c>
      <c r="HP56" s="13"/>
      <c r="HQ56" s="1"/>
      <c r="HR56" s="1"/>
      <c r="HT56" t="s">
        <v>48</v>
      </c>
      <c r="HX56" s="13"/>
      <c r="HY56" s="1"/>
      <c r="HZ56" s="1"/>
      <c r="IB56" t="s">
        <v>48</v>
      </c>
      <c r="IF56" s="13"/>
      <c r="IG56" s="1"/>
      <c r="IH56" s="1"/>
      <c r="IJ56" t="s">
        <v>48</v>
      </c>
      <c r="IN56" s="13"/>
      <c r="IO56" s="1"/>
      <c r="IP56" s="1"/>
      <c r="IR56" t="s">
        <v>48</v>
      </c>
      <c r="IV56" s="13"/>
    </row>
    <row r="57" spans="8:256" ht="11.25">
      <c r="H57" s="26"/>
      <c r="I57" s="9"/>
      <c r="J57" s="9"/>
      <c r="K57" s="9"/>
      <c r="P57" s="13"/>
      <c r="Q57" s="1"/>
      <c r="R57" s="1"/>
      <c r="T57" t="s">
        <v>43</v>
      </c>
      <c r="U57" t="s">
        <v>49</v>
      </c>
      <c r="V57" s="27">
        <f>V56*V53</f>
        <v>0</v>
      </c>
      <c r="X57" s="13"/>
      <c r="Y57" s="1"/>
      <c r="Z57" s="1"/>
      <c r="AB57" t="s">
        <v>43</v>
      </c>
      <c r="AC57" t="s">
        <v>49</v>
      </c>
      <c r="AD57" s="27">
        <f>AD56*AD53</f>
        <v>0</v>
      </c>
      <c r="AF57" s="13"/>
      <c r="AG57" s="1"/>
      <c r="AH57" s="1"/>
      <c r="AJ57" t="s">
        <v>43</v>
      </c>
      <c r="AK57" t="s">
        <v>49</v>
      </c>
      <c r="AL57" s="27">
        <f>AL56*AL53</f>
        <v>0</v>
      </c>
      <c r="AN57" s="13"/>
      <c r="AO57" s="1"/>
      <c r="AP57" s="1"/>
      <c r="AR57" t="s">
        <v>43</v>
      </c>
      <c r="AS57" t="s">
        <v>49</v>
      </c>
      <c r="AT57" s="27">
        <f>AT56*AT53</f>
        <v>0</v>
      </c>
      <c r="AV57" s="13"/>
      <c r="AW57" s="1"/>
      <c r="AX57" s="1"/>
      <c r="AZ57" t="s">
        <v>43</v>
      </c>
      <c r="BA57" t="s">
        <v>49</v>
      </c>
      <c r="BB57" s="27">
        <f>BB56*BB53</f>
        <v>0</v>
      </c>
      <c r="BD57" s="13"/>
      <c r="BE57" s="1"/>
      <c r="BF57" s="1"/>
      <c r="BH57" t="s">
        <v>43</v>
      </c>
      <c r="BI57" t="s">
        <v>49</v>
      </c>
      <c r="BJ57" s="27">
        <f>BJ56*BJ53</f>
        <v>0</v>
      </c>
      <c r="BL57" s="13"/>
      <c r="BM57" s="1"/>
      <c r="BN57" s="1"/>
      <c r="BP57" t="s">
        <v>43</v>
      </c>
      <c r="BQ57" t="s">
        <v>49</v>
      </c>
      <c r="BR57" s="27">
        <f>BR56*BR53</f>
        <v>0</v>
      </c>
      <c r="BT57" s="13"/>
      <c r="BU57" s="1"/>
      <c r="BV57" s="1"/>
      <c r="BX57" t="s">
        <v>43</v>
      </c>
      <c r="BY57" t="s">
        <v>49</v>
      </c>
      <c r="BZ57" s="27">
        <f>BZ56*BZ53</f>
        <v>0</v>
      </c>
      <c r="CB57" s="13"/>
      <c r="CC57" s="1"/>
      <c r="CD57" s="1"/>
      <c r="CF57" t="s">
        <v>43</v>
      </c>
      <c r="CG57" t="s">
        <v>49</v>
      </c>
      <c r="CH57" s="27">
        <f>CH56*CH53</f>
        <v>0</v>
      </c>
      <c r="CJ57" s="13"/>
      <c r="CK57" s="1"/>
      <c r="CL57" s="1"/>
      <c r="CN57" t="s">
        <v>43</v>
      </c>
      <c r="CO57" t="s">
        <v>49</v>
      </c>
      <c r="CP57" s="27">
        <f>CP56*CP53</f>
        <v>0</v>
      </c>
      <c r="CR57" s="13"/>
      <c r="CS57" s="1"/>
      <c r="CT57" s="1"/>
      <c r="CV57" t="s">
        <v>43</v>
      </c>
      <c r="CW57" t="s">
        <v>49</v>
      </c>
      <c r="CX57" s="27">
        <f>CX56*CX53</f>
        <v>0</v>
      </c>
      <c r="CZ57" s="13"/>
      <c r="DA57" s="1"/>
      <c r="DB57" s="1"/>
      <c r="DD57" t="s">
        <v>43</v>
      </c>
      <c r="DE57" t="s">
        <v>49</v>
      </c>
      <c r="DF57" s="27">
        <f>DF56*DF53</f>
        <v>0</v>
      </c>
      <c r="DH57" s="13"/>
      <c r="DI57" s="1"/>
      <c r="DJ57" s="1"/>
      <c r="DL57" t="s">
        <v>43</v>
      </c>
      <c r="DM57" t="s">
        <v>49</v>
      </c>
      <c r="DN57" s="27">
        <f>DN56*DN53</f>
        <v>0</v>
      </c>
      <c r="DP57" s="13"/>
      <c r="DQ57" s="1"/>
      <c r="DR57" s="1"/>
      <c r="DT57" t="s">
        <v>43</v>
      </c>
      <c r="DU57" t="s">
        <v>49</v>
      </c>
      <c r="DV57" s="27">
        <f>DV56*DV53</f>
        <v>0</v>
      </c>
      <c r="DX57" s="13"/>
      <c r="DY57" s="1"/>
      <c r="DZ57" s="1"/>
      <c r="EB57" t="s">
        <v>43</v>
      </c>
      <c r="EC57" t="s">
        <v>49</v>
      </c>
      <c r="ED57" s="27">
        <f>ED56*ED53</f>
        <v>0</v>
      </c>
      <c r="EF57" s="13"/>
      <c r="EG57" s="1"/>
      <c r="EH57" s="1"/>
      <c r="EJ57" t="s">
        <v>43</v>
      </c>
      <c r="EK57" t="s">
        <v>49</v>
      </c>
      <c r="EL57" s="27">
        <f>EL56*EL53</f>
        <v>0</v>
      </c>
      <c r="EN57" s="13"/>
      <c r="EO57" s="1"/>
      <c r="EP57" s="1"/>
      <c r="ER57" t="s">
        <v>43</v>
      </c>
      <c r="ES57" t="s">
        <v>49</v>
      </c>
      <c r="ET57" s="27">
        <f>ET56*ET53</f>
        <v>0</v>
      </c>
      <c r="EV57" s="13"/>
      <c r="EW57" s="1"/>
      <c r="EX57" s="1"/>
      <c r="EZ57" t="s">
        <v>43</v>
      </c>
      <c r="FA57" t="s">
        <v>49</v>
      </c>
      <c r="FB57" s="27">
        <f>FB56*FB53</f>
        <v>0</v>
      </c>
      <c r="FD57" s="13"/>
      <c r="FE57" s="1"/>
      <c r="FF57" s="1"/>
      <c r="FH57" t="s">
        <v>43</v>
      </c>
      <c r="FI57" t="s">
        <v>49</v>
      </c>
      <c r="FJ57" s="27">
        <f>FJ56*FJ53</f>
        <v>0</v>
      </c>
      <c r="FL57" s="13"/>
      <c r="FM57" s="1"/>
      <c r="FN57" s="1"/>
      <c r="FP57" t="s">
        <v>43</v>
      </c>
      <c r="FQ57" t="s">
        <v>49</v>
      </c>
      <c r="FR57" s="27">
        <f>FR56*FR53</f>
        <v>0</v>
      </c>
      <c r="FT57" s="13"/>
      <c r="FU57" s="1"/>
      <c r="FV57" s="1"/>
      <c r="FX57" t="s">
        <v>43</v>
      </c>
      <c r="FY57" t="s">
        <v>49</v>
      </c>
      <c r="FZ57" s="27">
        <f>FZ56*FZ53</f>
        <v>0</v>
      </c>
      <c r="GB57" s="13"/>
      <c r="GC57" s="1"/>
      <c r="GD57" s="1"/>
      <c r="GF57" t="s">
        <v>43</v>
      </c>
      <c r="GG57" t="s">
        <v>49</v>
      </c>
      <c r="GH57" s="27">
        <f>GH56*GH53</f>
        <v>0</v>
      </c>
      <c r="GJ57" s="13"/>
      <c r="GK57" s="1"/>
      <c r="GL57" s="1"/>
      <c r="GN57" t="s">
        <v>43</v>
      </c>
      <c r="GO57" t="s">
        <v>49</v>
      </c>
      <c r="GP57" s="27">
        <f>GP56*GP53</f>
        <v>0</v>
      </c>
      <c r="GR57" s="13"/>
      <c r="GS57" s="1"/>
      <c r="GT57" s="1"/>
      <c r="GV57" t="s">
        <v>43</v>
      </c>
      <c r="GW57" t="s">
        <v>49</v>
      </c>
      <c r="GX57" s="27">
        <f>GX56*GX53</f>
        <v>0</v>
      </c>
      <c r="GZ57" s="13"/>
      <c r="HA57" s="1"/>
      <c r="HB57" s="1"/>
      <c r="HD57" t="s">
        <v>43</v>
      </c>
      <c r="HE57" t="s">
        <v>49</v>
      </c>
      <c r="HF57" s="27">
        <f>HF56*HF53</f>
        <v>0</v>
      </c>
      <c r="HH57" s="13"/>
      <c r="HI57" s="1"/>
      <c r="HJ57" s="1"/>
      <c r="HL57" t="s">
        <v>43</v>
      </c>
      <c r="HM57" t="s">
        <v>49</v>
      </c>
      <c r="HN57" s="27">
        <f>HN56*HN53</f>
        <v>0</v>
      </c>
      <c r="HP57" s="13"/>
      <c r="HQ57" s="1"/>
      <c r="HR57" s="1"/>
      <c r="HT57" t="s">
        <v>43</v>
      </c>
      <c r="HU57" t="s">
        <v>49</v>
      </c>
      <c r="HV57" s="27">
        <f>HV56*HV53</f>
        <v>0</v>
      </c>
      <c r="HX57" s="13"/>
      <c r="HY57" s="1"/>
      <c r="HZ57" s="1"/>
      <c r="IB57" t="s">
        <v>43</v>
      </c>
      <c r="IC57" t="s">
        <v>49</v>
      </c>
      <c r="ID57" s="27">
        <f>ID56*ID53</f>
        <v>0</v>
      </c>
      <c r="IF57" s="13"/>
      <c r="IG57" s="1"/>
      <c r="IH57" s="1"/>
      <c r="IJ57" t="s">
        <v>43</v>
      </c>
      <c r="IK57" t="s">
        <v>49</v>
      </c>
      <c r="IL57" s="27">
        <f>IL56*IL53</f>
        <v>0</v>
      </c>
      <c r="IN57" s="13"/>
      <c r="IO57" s="1"/>
      <c r="IP57" s="1"/>
      <c r="IR57" t="s">
        <v>43</v>
      </c>
      <c r="IS57" t="s">
        <v>49</v>
      </c>
      <c r="IT57" s="27">
        <f>IT56*IT53</f>
        <v>0</v>
      </c>
      <c r="IV57" s="13"/>
    </row>
    <row r="58" spans="8:256" ht="11.25">
      <c r="H58" s="26"/>
      <c r="I58" s="9"/>
      <c r="J58" s="9"/>
      <c r="K58" s="9"/>
      <c r="P58" s="13"/>
      <c r="Q58" s="1"/>
      <c r="R58" s="1"/>
      <c r="T58" t="s">
        <v>58</v>
      </c>
      <c r="U58" t="s">
        <v>13</v>
      </c>
      <c r="V58" s="27">
        <f>V54*V56</f>
        <v>0</v>
      </c>
      <c r="X58" s="13"/>
      <c r="Y58" s="1"/>
      <c r="Z58" s="1"/>
      <c r="AB58" t="s">
        <v>58</v>
      </c>
      <c r="AC58" t="s">
        <v>13</v>
      </c>
      <c r="AD58" s="27">
        <f>AD54*AD56</f>
        <v>0</v>
      </c>
      <c r="AF58" s="13"/>
      <c r="AG58" s="1"/>
      <c r="AH58" s="1"/>
      <c r="AJ58" t="s">
        <v>58</v>
      </c>
      <c r="AK58" t="s">
        <v>13</v>
      </c>
      <c r="AL58" s="27">
        <f>AL54*AL56</f>
        <v>0</v>
      </c>
      <c r="AN58" s="13"/>
      <c r="AO58" s="1"/>
      <c r="AP58" s="1"/>
      <c r="AR58" t="s">
        <v>58</v>
      </c>
      <c r="AS58" t="s">
        <v>13</v>
      </c>
      <c r="AT58" s="27">
        <f>AT54*AT56</f>
        <v>0</v>
      </c>
      <c r="AV58" s="13"/>
      <c r="AW58" s="1"/>
      <c r="AX58" s="1"/>
      <c r="AZ58" t="s">
        <v>58</v>
      </c>
      <c r="BA58" t="s">
        <v>13</v>
      </c>
      <c r="BB58" s="27">
        <f>BB54*BB56</f>
        <v>0</v>
      </c>
      <c r="BD58" s="13"/>
      <c r="BE58" s="1"/>
      <c r="BF58" s="1"/>
      <c r="BH58" t="s">
        <v>58</v>
      </c>
      <c r="BI58" t="s">
        <v>13</v>
      </c>
      <c r="BJ58" s="27">
        <f>BJ54*BJ56</f>
        <v>0</v>
      </c>
      <c r="BL58" s="13"/>
      <c r="BM58" s="1"/>
      <c r="BN58" s="1"/>
      <c r="BP58" t="s">
        <v>58</v>
      </c>
      <c r="BQ58" t="s">
        <v>13</v>
      </c>
      <c r="BR58" s="27">
        <f>BR54*BR56</f>
        <v>0</v>
      </c>
      <c r="BT58" s="13"/>
      <c r="BU58" s="1"/>
      <c r="BV58" s="1"/>
      <c r="BX58" t="s">
        <v>58</v>
      </c>
      <c r="BY58" t="s">
        <v>13</v>
      </c>
      <c r="BZ58" s="27">
        <f>BZ54*BZ56</f>
        <v>0</v>
      </c>
      <c r="CB58" s="13"/>
      <c r="CC58" s="1"/>
      <c r="CD58" s="1"/>
      <c r="CF58" t="s">
        <v>58</v>
      </c>
      <c r="CG58" t="s">
        <v>13</v>
      </c>
      <c r="CH58" s="27">
        <f>CH54*CH56</f>
        <v>0</v>
      </c>
      <c r="CJ58" s="13"/>
      <c r="CK58" s="1"/>
      <c r="CL58" s="1"/>
      <c r="CN58" t="s">
        <v>58</v>
      </c>
      <c r="CO58" t="s">
        <v>13</v>
      </c>
      <c r="CP58" s="27">
        <f>CP54*CP56</f>
        <v>0</v>
      </c>
      <c r="CR58" s="13"/>
      <c r="CS58" s="1"/>
      <c r="CT58" s="1"/>
      <c r="CV58" t="s">
        <v>58</v>
      </c>
      <c r="CW58" t="s">
        <v>13</v>
      </c>
      <c r="CX58" s="27">
        <f>CX54*CX56</f>
        <v>0</v>
      </c>
      <c r="CZ58" s="13"/>
      <c r="DA58" s="1"/>
      <c r="DB58" s="1"/>
      <c r="DD58" t="s">
        <v>58</v>
      </c>
      <c r="DE58" t="s">
        <v>13</v>
      </c>
      <c r="DF58" s="27">
        <f>DF54*DF56</f>
        <v>0</v>
      </c>
      <c r="DH58" s="13"/>
      <c r="DI58" s="1"/>
      <c r="DJ58" s="1"/>
      <c r="DL58" t="s">
        <v>58</v>
      </c>
      <c r="DM58" t="s">
        <v>13</v>
      </c>
      <c r="DN58" s="27">
        <f>DN54*DN56</f>
        <v>0</v>
      </c>
      <c r="DP58" s="13"/>
      <c r="DQ58" s="1"/>
      <c r="DR58" s="1"/>
      <c r="DT58" t="s">
        <v>58</v>
      </c>
      <c r="DU58" t="s">
        <v>13</v>
      </c>
      <c r="DV58" s="27">
        <f>DV54*DV56</f>
        <v>0</v>
      </c>
      <c r="DX58" s="13"/>
      <c r="DY58" s="1"/>
      <c r="DZ58" s="1"/>
      <c r="EB58" t="s">
        <v>58</v>
      </c>
      <c r="EC58" t="s">
        <v>13</v>
      </c>
      <c r="ED58" s="27">
        <f>ED54*ED56</f>
        <v>0</v>
      </c>
      <c r="EF58" s="13"/>
      <c r="EG58" s="1"/>
      <c r="EH58" s="1"/>
      <c r="EJ58" t="s">
        <v>58</v>
      </c>
      <c r="EK58" t="s">
        <v>13</v>
      </c>
      <c r="EL58" s="27">
        <f>EL54*EL56</f>
        <v>0</v>
      </c>
      <c r="EN58" s="13"/>
      <c r="EO58" s="1"/>
      <c r="EP58" s="1"/>
      <c r="ER58" t="s">
        <v>58</v>
      </c>
      <c r="ES58" t="s">
        <v>13</v>
      </c>
      <c r="ET58" s="27">
        <f>ET54*ET56</f>
        <v>0</v>
      </c>
      <c r="EV58" s="13"/>
      <c r="EW58" s="1"/>
      <c r="EX58" s="1"/>
      <c r="EZ58" t="s">
        <v>58</v>
      </c>
      <c r="FA58" t="s">
        <v>13</v>
      </c>
      <c r="FB58" s="27">
        <f>FB54*FB56</f>
        <v>0</v>
      </c>
      <c r="FD58" s="13"/>
      <c r="FE58" s="1"/>
      <c r="FF58" s="1"/>
      <c r="FH58" t="s">
        <v>58</v>
      </c>
      <c r="FI58" t="s">
        <v>13</v>
      </c>
      <c r="FJ58" s="27">
        <f>FJ54*FJ56</f>
        <v>0</v>
      </c>
      <c r="FL58" s="13"/>
      <c r="FM58" s="1"/>
      <c r="FN58" s="1"/>
      <c r="FP58" t="s">
        <v>58</v>
      </c>
      <c r="FQ58" t="s">
        <v>13</v>
      </c>
      <c r="FR58" s="27">
        <f>FR54*FR56</f>
        <v>0</v>
      </c>
      <c r="FT58" s="13"/>
      <c r="FU58" s="1"/>
      <c r="FV58" s="1"/>
      <c r="FX58" t="s">
        <v>58</v>
      </c>
      <c r="FY58" t="s">
        <v>13</v>
      </c>
      <c r="FZ58" s="27">
        <f>FZ54*FZ56</f>
        <v>0</v>
      </c>
      <c r="GB58" s="13"/>
      <c r="GC58" s="1"/>
      <c r="GD58" s="1"/>
      <c r="GF58" t="s">
        <v>58</v>
      </c>
      <c r="GG58" t="s">
        <v>13</v>
      </c>
      <c r="GH58" s="27">
        <f>GH54*GH56</f>
        <v>0</v>
      </c>
      <c r="GJ58" s="13"/>
      <c r="GK58" s="1"/>
      <c r="GL58" s="1"/>
      <c r="GN58" t="s">
        <v>58</v>
      </c>
      <c r="GO58" t="s">
        <v>13</v>
      </c>
      <c r="GP58" s="27">
        <f>GP54*GP56</f>
        <v>0</v>
      </c>
      <c r="GR58" s="13"/>
      <c r="GS58" s="1"/>
      <c r="GT58" s="1"/>
      <c r="GV58" t="s">
        <v>58</v>
      </c>
      <c r="GW58" t="s">
        <v>13</v>
      </c>
      <c r="GX58" s="27">
        <f>GX54*GX56</f>
        <v>0</v>
      </c>
      <c r="GZ58" s="13"/>
      <c r="HA58" s="1"/>
      <c r="HB58" s="1"/>
      <c r="HD58" t="s">
        <v>58</v>
      </c>
      <c r="HE58" t="s">
        <v>13</v>
      </c>
      <c r="HF58" s="27">
        <f>HF54*HF56</f>
        <v>0</v>
      </c>
      <c r="HH58" s="13"/>
      <c r="HI58" s="1"/>
      <c r="HJ58" s="1"/>
      <c r="HL58" t="s">
        <v>58</v>
      </c>
      <c r="HM58" t="s">
        <v>13</v>
      </c>
      <c r="HN58" s="27">
        <f>HN54*HN56</f>
        <v>0</v>
      </c>
      <c r="HP58" s="13"/>
      <c r="HQ58" s="1"/>
      <c r="HR58" s="1"/>
      <c r="HT58" t="s">
        <v>58</v>
      </c>
      <c r="HU58" t="s">
        <v>13</v>
      </c>
      <c r="HV58" s="27">
        <f>HV54*HV56</f>
        <v>0</v>
      </c>
      <c r="HX58" s="13"/>
      <c r="HY58" s="1"/>
      <c r="HZ58" s="1"/>
      <c r="IB58" t="s">
        <v>58</v>
      </c>
      <c r="IC58" t="s">
        <v>13</v>
      </c>
      <c r="ID58" s="27">
        <f>ID54*ID56</f>
        <v>0</v>
      </c>
      <c r="IF58" s="13"/>
      <c r="IG58" s="1"/>
      <c r="IH58" s="1"/>
      <c r="IJ58" t="s">
        <v>58</v>
      </c>
      <c r="IK58" t="s">
        <v>13</v>
      </c>
      <c r="IL58" s="27">
        <f>IL54*IL56</f>
        <v>0</v>
      </c>
      <c r="IN58" s="13"/>
      <c r="IO58" s="1"/>
      <c r="IP58" s="1"/>
      <c r="IR58" t="s">
        <v>58</v>
      </c>
      <c r="IS58" t="s">
        <v>13</v>
      </c>
      <c r="IT58" s="27">
        <f>IT54*IT56</f>
        <v>0</v>
      </c>
      <c r="IV58" s="13"/>
    </row>
    <row r="59" spans="8:11" ht="11.25">
      <c r="H59" s="26"/>
      <c r="I59" s="26"/>
      <c r="J59" s="26"/>
      <c r="K59" s="26"/>
    </row>
    <row r="60" spans="8:11" ht="11.25">
      <c r="H60" s="26"/>
      <c r="I60" s="26"/>
      <c r="J60" s="26"/>
      <c r="K60" s="26"/>
    </row>
    <row r="61" spans="8:11" ht="11.25">
      <c r="H61" s="26"/>
      <c r="I61" s="26"/>
      <c r="J61" s="26"/>
      <c r="K61" s="26"/>
    </row>
    <row r="62" spans="8:11" ht="11.25">
      <c r="H62" s="26"/>
      <c r="I62" s="26"/>
      <c r="J62" s="26"/>
      <c r="K62" s="26"/>
    </row>
    <row r="63" spans="8:11" ht="11.25">
      <c r="H63" s="26"/>
      <c r="I63" s="26"/>
      <c r="J63" s="26"/>
      <c r="K63" s="26"/>
    </row>
    <row r="64" spans="8:11" ht="11.25">
      <c r="H64" s="26"/>
      <c r="I64" s="26"/>
      <c r="J64" s="26"/>
      <c r="K64" s="26"/>
    </row>
    <row r="65" spans="8:11" ht="11.25">
      <c r="H65" s="26"/>
      <c r="I65" s="26"/>
      <c r="J65" s="26"/>
      <c r="K65" s="26"/>
    </row>
    <row r="66" spans="8:11" ht="11.25">
      <c r="H66" s="26"/>
      <c r="I66" s="26"/>
      <c r="J66" s="26"/>
      <c r="K66" s="26"/>
    </row>
    <row r="67" spans="8:11" ht="11.25">
      <c r="H67" s="26"/>
      <c r="I67" s="26"/>
      <c r="J67" s="26"/>
      <c r="K67" s="26"/>
    </row>
    <row r="68" spans="1:11" ht="11.25">
      <c r="A68"/>
      <c r="H68" s="26"/>
      <c r="I68" s="26"/>
      <c r="J68" s="26"/>
      <c r="K68" s="26"/>
    </row>
    <row r="69" spans="1:11" ht="11.25">
      <c r="A69"/>
      <c r="H69" s="26"/>
      <c r="I69" s="26"/>
      <c r="J69" s="26"/>
      <c r="K69" s="26"/>
    </row>
    <row r="70" spans="8:11" ht="11.25">
      <c r="H70" s="26"/>
      <c r="I70" s="26"/>
      <c r="J70" s="26"/>
      <c r="K70" s="26"/>
    </row>
    <row r="71" spans="8:11" ht="11.25">
      <c r="H71" s="26"/>
      <c r="I71" s="26"/>
      <c r="J71" s="26"/>
      <c r="K71" s="26"/>
    </row>
    <row r="72" spans="2:11" ht="11.25">
      <c r="B72"/>
      <c r="H72" s="26"/>
      <c r="I72" s="26"/>
      <c r="J72" s="26"/>
      <c r="K72" s="26"/>
    </row>
    <row r="73" spans="8:11" ht="11.25">
      <c r="H73" s="26"/>
      <c r="I73" s="26"/>
      <c r="J73" s="26"/>
      <c r="K73" s="26"/>
    </row>
    <row r="74" spans="8:11" ht="11.25">
      <c r="H74" s="26"/>
      <c r="I74" s="26"/>
      <c r="J74" s="26"/>
      <c r="K74" s="26"/>
    </row>
    <row r="75" spans="8:11" ht="11.25">
      <c r="H75" s="26"/>
      <c r="I75" s="26"/>
      <c r="J75" s="26"/>
      <c r="K75" s="26"/>
    </row>
    <row r="76" spans="8:11" ht="11.25">
      <c r="H76" s="26"/>
      <c r="I76" s="26"/>
      <c r="J76" s="26"/>
      <c r="K76" s="26"/>
    </row>
    <row r="77" spans="8:11" ht="11.25">
      <c r="H77" s="26"/>
      <c r="I77" s="26"/>
      <c r="J77" s="26"/>
      <c r="K77" s="26"/>
    </row>
    <row r="78" spans="8:11" ht="11.25">
      <c r="H78" s="26"/>
      <c r="I78" s="26"/>
      <c r="J78" s="26"/>
      <c r="K78" s="26"/>
    </row>
    <row r="79" spans="8:11" ht="11.25">
      <c r="H79" s="26"/>
      <c r="I79" s="26"/>
      <c r="J79" s="26"/>
      <c r="K79" s="26"/>
    </row>
    <row r="80" spans="8:11" ht="11.25">
      <c r="H80" s="26"/>
      <c r="I80" s="26"/>
      <c r="J80" s="26"/>
      <c r="K80" s="26"/>
    </row>
    <row r="81" spans="8:11" ht="11.25">
      <c r="H81" s="26"/>
      <c r="I81" s="26"/>
      <c r="J81" s="26"/>
      <c r="K81" s="26"/>
    </row>
    <row r="82" spans="1:11" ht="11.25">
      <c r="A82"/>
      <c r="B82"/>
      <c r="H82" s="26"/>
      <c r="I82" s="26"/>
      <c r="J82" s="26"/>
      <c r="K82" s="26"/>
    </row>
    <row r="83" spans="1:11" ht="11.25">
      <c r="A83"/>
      <c r="B83"/>
      <c r="H83" s="26"/>
      <c r="I83" s="26"/>
      <c r="J83" s="26"/>
      <c r="K83" s="26"/>
    </row>
    <row r="84" spans="1:11" ht="11.25">
      <c r="A84"/>
      <c r="B84"/>
      <c r="H84" s="26"/>
      <c r="I84" s="26"/>
      <c r="J84" s="26"/>
      <c r="K84" s="26"/>
    </row>
    <row r="85" spans="1:2" ht="11.25">
      <c r="A85"/>
      <c r="B85"/>
    </row>
    <row r="86" spans="1:2" ht="11.25">
      <c r="A86"/>
      <c r="B86"/>
    </row>
    <row r="87" spans="1:2" ht="11.25">
      <c r="A87"/>
      <c r="B87"/>
    </row>
    <row r="88" spans="1:2" ht="11.25">
      <c r="A88"/>
      <c r="B88"/>
    </row>
    <row r="89" spans="1:2" ht="11.25">
      <c r="A89"/>
      <c r="B89"/>
    </row>
    <row r="90" spans="1:2" ht="11.25">
      <c r="A90"/>
      <c r="B90"/>
    </row>
    <row r="91" spans="1:2" ht="11.25">
      <c r="A91"/>
      <c r="B91"/>
    </row>
  </sheetData>
  <mergeCells count="3">
    <mergeCell ref="H1:K1"/>
    <mergeCell ref="H2:I2"/>
    <mergeCell ref="J2:K2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Roman,Normal"&amp;12Pagina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V47"/>
  <sheetViews>
    <sheetView workbookViewId="0" topLeftCell="A1">
      <selection activeCell="F12" sqref="F12"/>
    </sheetView>
  </sheetViews>
  <sheetFormatPr defaultColWidth="12.57421875" defaultRowHeight="12.75"/>
  <cols>
    <col min="1" max="1" width="4.421875" style="1" customWidth="1"/>
    <col min="2" max="2" width="4.8515625" style="1" customWidth="1"/>
    <col min="3" max="3" width="7.140625" style="0" customWidth="1"/>
    <col min="4" max="4" width="17.28125" style="0" customWidth="1"/>
    <col min="5" max="5" width="6.00390625" style="0" customWidth="1"/>
    <col min="6" max="6" width="8.7109375" style="0" customWidth="1"/>
    <col min="7" max="7" width="6.00390625" style="0" customWidth="1"/>
    <col min="8" max="8" width="7.421875" style="13" customWidth="1"/>
    <col min="9" max="9" width="5.28125" style="13" customWidth="1"/>
    <col min="10" max="11" width="7.28125" style="13" customWidth="1"/>
    <col min="12" max="16384" width="11.57421875" style="0" customWidth="1"/>
  </cols>
  <sheetData>
    <row r="1" spans="1:12" ht="11.25">
      <c r="A1" s="1" t="s">
        <v>33</v>
      </c>
      <c r="H1" s="25" t="s">
        <v>34</v>
      </c>
      <c r="I1" s="25"/>
      <c r="J1" s="25"/>
      <c r="K1" s="25"/>
      <c r="L1" t="s">
        <v>35</v>
      </c>
    </row>
    <row r="2" spans="8:11" ht="11.25">
      <c r="H2" s="25" t="s">
        <v>36</v>
      </c>
      <c r="I2" s="25"/>
      <c r="J2" s="25" t="s">
        <v>37</v>
      </c>
      <c r="K2" s="25"/>
    </row>
    <row r="3" spans="8:11" ht="11.25">
      <c r="H3" s="26" t="s">
        <v>38</v>
      </c>
      <c r="I3" s="26" t="s">
        <v>39</v>
      </c>
      <c r="J3" s="26" t="s">
        <v>38</v>
      </c>
      <c r="K3" s="26" t="s">
        <v>39</v>
      </c>
    </row>
    <row r="4" spans="8:11" ht="11.25">
      <c r="H4" s="26"/>
      <c r="I4" s="26"/>
      <c r="J4" s="26"/>
      <c r="K4" s="26"/>
    </row>
    <row r="5" spans="1:11" ht="11.25">
      <c r="A5" s="1" t="s">
        <v>56</v>
      </c>
      <c r="H5" s="26"/>
      <c r="I5" s="26"/>
      <c r="J5" s="26"/>
      <c r="K5" s="26"/>
    </row>
    <row r="6" spans="2:11" ht="11.25">
      <c r="B6" s="1" t="s">
        <v>57</v>
      </c>
      <c r="H6" s="26"/>
      <c r="I6" s="26"/>
      <c r="J6" s="26"/>
      <c r="K6" s="26"/>
    </row>
    <row r="7" spans="3:12" ht="12">
      <c r="C7" s="29" t="s">
        <v>42</v>
      </c>
      <c r="D7" s="29"/>
      <c r="E7" s="29"/>
      <c r="F7" s="29"/>
      <c r="G7" s="30"/>
      <c r="H7" s="31"/>
      <c r="I7" s="31"/>
      <c r="J7" s="31"/>
      <c r="K7" s="31"/>
      <c r="L7" s="32"/>
    </row>
    <row r="8" spans="3:12" ht="11.25">
      <c r="C8" s="29"/>
      <c r="D8" s="29" t="s">
        <v>43</v>
      </c>
      <c r="E8" s="29" t="s">
        <v>44</v>
      </c>
      <c r="F8" s="29">
        <v>2</v>
      </c>
      <c r="G8" s="30"/>
      <c r="H8" s="31"/>
      <c r="I8" s="31"/>
      <c r="J8" s="31"/>
      <c r="K8" s="31"/>
      <c r="L8" s="32"/>
    </row>
    <row r="9" spans="3:12" ht="12">
      <c r="C9" s="29"/>
      <c r="D9" s="29" t="s">
        <v>58</v>
      </c>
      <c r="E9" s="29" t="s">
        <v>59</v>
      </c>
      <c r="F9" s="29">
        <v>12</v>
      </c>
      <c r="G9" s="30"/>
      <c r="H9" s="31"/>
      <c r="I9" s="31"/>
      <c r="J9" s="31"/>
      <c r="K9" s="31"/>
      <c r="L9" s="32"/>
    </row>
    <row r="10" spans="3:12" ht="12">
      <c r="C10" s="29" t="s">
        <v>47</v>
      </c>
      <c r="D10" s="29"/>
      <c r="E10" s="29"/>
      <c r="F10" s="29"/>
      <c r="G10" s="30"/>
      <c r="H10" s="31"/>
      <c r="I10" s="31"/>
      <c r="J10" s="31"/>
      <c r="K10" s="31"/>
      <c r="L10" s="32"/>
    </row>
    <row r="11" spans="3:12" ht="12">
      <c r="C11" s="29"/>
      <c r="D11" s="29" t="s">
        <v>48</v>
      </c>
      <c r="E11" s="29"/>
      <c r="F11" s="29">
        <v>2500</v>
      </c>
      <c r="G11" s="30"/>
      <c r="H11" s="31"/>
      <c r="I11" s="31"/>
      <c r="J11" s="31"/>
      <c r="K11" s="31"/>
      <c r="L11" s="32" t="s">
        <v>60</v>
      </c>
    </row>
    <row r="12" spans="3:12" ht="11.25">
      <c r="C12" s="29"/>
      <c r="D12" s="29" t="s">
        <v>43</v>
      </c>
      <c r="E12" s="29" t="s">
        <v>49</v>
      </c>
      <c r="F12" s="29">
        <f>F11*F8/24</f>
        <v>208.33333333333334</v>
      </c>
      <c r="G12" s="30"/>
      <c r="H12" s="31"/>
      <c r="I12" s="31"/>
      <c r="J12" s="31">
        <v>210</v>
      </c>
      <c r="K12" s="31"/>
      <c r="L12" s="32"/>
    </row>
    <row r="13" spans="3:12" ht="12">
      <c r="C13" s="29"/>
      <c r="D13" s="29" t="s">
        <v>58</v>
      </c>
      <c r="E13" s="29" t="s">
        <v>13</v>
      </c>
      <c r="F13" s="29">
        <f>F9*F11/1000000</f>
        <v>0.03</v>
      </c>
      <c r="G13" s="30"/>
      <c r="H13" s="31"/>
      <c r="I13" s="31"/>
      <c r="J13" s="31">
        <v>1</v>
      </c>
      <c r="K13" s="31"/>
      <c r="L13" s="32"/>
    </row>
    <row r="14" spans="1:12" ht="12">
      <c r="A14" s="1" t="s">
        <v>61</v>
      </c>
      <c r="C14" s="29"/>
      <c r="D14" s="29"/>
      <c r="E14" s="29"/>
      <c r="F14" s="29"/>
      <c r="G14" s="30"/>
      <c r="H14" s="31"/>
      <c r="I14" s="33"/>
      <c r="J14" s="33"/>
      <c r="K14" s="33"/>
      <c r="L14" s="32" t="s">
        <v>62</v>
      </c>
    </row>
    <row r="15" spans="2:11" ht="11.25">
      <c r="B15" s="1" t="s">
        <v>57</v>
      </c>
      <c r="H15" s="26"/>
      <c r="I15" s="9"/>
      <c r="J15" s="9"/>
      <c r="K15" s="9"/>
    </row>
    <row r="16" spans="3:11" ht="11.25">
      <c r="C16" t="s">
        <v>42</v>
      </c>
      <c r="H16" s="26"/>
      <c r="I16" s="9"/>
      <c r="J16" s="9"/>
      <c r="K16" s="9"/>
    </row>
    <row r="17" spans="4:11" ht="11.25">
      <c r="D17" t="s">
        <v>43</v>
      </c>
      <c r="E17" t="s">
        <v>44</v>
      </c>
      <c r="H17" s="26"/>
      <c r="I17" s="9"/>
      <c r="J17" s="9"/>
      <c r="K17" s="9"/>
    </row>
    <row r="18" spans="4:11" ht="11.25">
      <c r="D18" t="s">
        <v>58</v>
      </c>
      <c r="E18" t="s">
        <v>46</v>
      </c>
      <c r="H18" s="26"/>
      <c r="I18" s="9"/>
      <c r="J18" s="9"/>
      <c r="K18" s="9"/>
    </row>
    <row r="19" spans="3:11" ht="11.25">
      <c r="C19" t="s">
        <v>47</v>
      </c>
      <c r="H19" s="26"/>
      <c r="I19" s="9"/>
      <c r="J19" s="9"/>
      <c r="K19" s="9"/>
    </row>
    <row r="20" spans="4:11" ht="11.25">
      <c r="D20" t="s">
        <v>48</v>
      </c>
      <c r="H20" s="26"/>
      <c r="I20" s="9"/>
      <c r="J20" s="9"/>
      <c r="K20" s="9"/>
    </row>
    <row r="21" spans="4:11" ht="11.25">
      <c r="D21" t="s">
        <v>43</v>
      </c>
      <c r="E21" t="s">
        <v>49</v>
      </c>
      <c r="F21" s="27">
        <f>F20*F17</f>
        <v>0</v>
      </c>
      <c r="H21" s="26"/>
      <c r="I21" s="9"/>
      <c r="J21" s="9"/>
      <c r="K21" s="9"/>
    </row>
    <row r="22" spans="4:11" ht="11.25">
      <c r="D22" t="s">
        <v>58</v>
      </c>
      <c r="E22" t="s">
        <v>13</v>
      </c>
      <c r="F22" s="27">
        <f>F18*F20</f>
        <v>0</v>
      </c>
      <c r="H22" s="26"/>
      <c r="I22" s="9"/>
      <c r="J22" s="9"/>
      <c r="K22" s="9"/>
    </row>
    <row r="23" spans="8:11" ht="11.25">
      <c r="H23" s="26"/>
      <c r="I23" s="26"/>
      <c r="J23" s="26"/>
      <c r="K23" s="26"/>
    </row>
    <row r="24" spans="1:11" ht="11.25">
      <c r="A24"/>
      <c r="H24" s="26"/>
      <c r="I24" s="26"/>
      <c r="J24" s="26"/>
      <c r="K24" s="26"/>
    </row>
    <row r="25" spans="1:11" ht="11.25">
      <c r="A25"/>
      <c r="H25" s="26"/>
      <c r="I25" s="26"/>
      <c r="J25" s="26"/>
      <c r="K25" s="26"/>
    </row>
    <row r="26" spans="8:11" ht="11.25">
      <c r="H26" s="26"/>
      <c r="I26" s="26"/>
      <c r="J26" s="26"/>
      <c r="K26" s="26"/>
    </row>
    <row r="27" spans="8:11" ht="11.25">
      <c r="H27" s="26"/>
      <c r="I27" s="26"/>
      <c r="J27" s="26"/>
      <c r="K27" s="26"/>
    </row>
    <row r="28" spans="2:11" ht="11.25">
      <c r="B28"/>
      <c r="H28" s="26"/>
      <c r="I28" s="26"/>
      <c r="J28" s="26"/>
      <c r="K28" s="26"/>
    </row>
    <row r="29" spans="8:11" ht="11.25">
      <c r="H29" s="26"/>
      <c r="I29" s="26"/>
      <c r="J29" s="26"/>
      <c r="K29" s="26"/>
    </row>
    <row r="30" spans="8:11" ht="11.25">
      <c r="H30" s="26"/>
      <c r="I30" s="26"/>
      <c r="J30" s="26"/>
      <c r="K30" s="26"/>
    </row>
    <row r="31" spans="8:11" ht="11.25">
      <c r="H31" s="26"/>
      <c r="I31" s="26"/>
      <c r="J31" s="26"/>
      <c r="K31" s="26"/>
    </row>
    <row r="32" spans="8:11" ht="11.25">
      <c r="H32" s="26"/>
      <c r="I32" s="26"/>
      <c r="J32" s="26"/>
      <c r="K32" s="26"/>
    </row>
    <row r="33" spans="8:11" ht="11.25">
      <c r="H33" s="26"/>
      <c r="I33" s="26"/>
      <c r="J33" s="26"/>
      <c r="K33" s="26"/>
    </row>
    <row r="34" spans="8:256" ht="11.25">
      <c r="H34" s="26"/>
      <c r="I34" s="26"/>
      <c r="J34" s="26"/>
      <c r="K34" s="26"/>
      <c r="P34" s="13"/>
      <c r="Q34" s="1" t="s">
        <v>56</v>
      </c>
      <c r="R34" s="1"/>
      <c r="X34" s="13"/>
      <c r="Y34" s="1" t="s">
        <v>56</v>
      </c>
      <c r="Z34" s="1"/>
      <c r="AF34" s="13"/>
      <c r="AG34" s="1" t="s">
        <v>56</v>
      </c>
      <c r="AH34" s="1"/>
      <c r="AN34" s="13"/>
      <c r="AO34" s="1" t="s">
        <v>56</v>
      </c>
      <c r="AP34" s="1"/>
      <c r="AV34" s="13"/>
      <c r="AW34" s="1" t="s">
        <v>56</v>
      </c>
      <c r="AX34" s="1"/>
      <c r="BD34" s="13"/>
      <c r="BE34" s="1" t="s">
        <v>56</v>
      </c>
      <c r="BF34" s="1"/>
      <c r="BL34" s="13"/>
      <c r="BM34" s="1" t="s">
        <v>56</v>
      </c>
      <c r="BN34" s="1"/>
      <c r="BT34" s="13"/>
      <c r="BU34" s="1" t="s">
        <v>56</v>
      </c>
      <c r="BV34" s="1"/>
      <c r="CB34" s="13"/>
      <c r="CC34" s="1" t="s">
        <v>56</v>
      </c>
      <c r="CD34" s="1"/>
      <c r="CJ34" s="13"/>
      <c r="CK34" s="1" t="s">
        <v>56</v>
      </c>
      <c r="CL34" s="1"/>
      <c r="CR34" s="13"/>
      <c r="CS34" s="1" t="s">
        <v>56</v>
      </c>
      <c r="CT34" s="1"/>
      <c r="CZ34" s="13"/>
      <c r="DA34" s="1" t="s">
        <v>56</v>
      </c>
      <c r="DB34" s="1"/>
      <c r="DH34" s="13"/>
      <c r="DI34" s="1" t="s">
        <v>56</v>
      </c>
      <c r="DJ34" s="1"/>
      <c r="DP34" s="13"/>
      <c r="DQ34" s="1" t="s">
        <v>56</v>
      </c>
      <c r="DR34" s="1"/>
      <c r="DX34" s="13"/>
      <c r="DY34" s="1" t="s">
        <v>56</v>
      </c>
      <c r="DZ34" s="1"/>
      <c r="EF34" s="13"/>
      <c r="EG34" s="1" t="s">
        <v>56</v>
      </c>
      <c r="EH34" s="1"/>
      <c r="EN34" s="13"/>
      <c r="EO34" s="1" t="s">
        <v>56</v>
      </c>
      <c r="EP34" s="1"/>
      <c r="EV34" s="13"/>
      <c r="EW34" s="1" t="s">
        <v>56</v>
      </c>
      <c r="EX34" s="1"/>
      <c r="FD34" s="13"/>
      <c r="FE34" s="1" t="s">
        <v>56</v>
      </c>
      <c r="FF34" s="1"/>
      <c r="FL34" s="13"/>
      <c r="FM34" s="1" t="s">
        <v>56</v>
      </c>
      <c r="FN34" s="1"/>
      <c r="FT34" s="13"/>
      <c r="FU34" s="1" t="s">
        <v>56</v>
      </c>
      <c r="FV34" s="1"/>
      <c r="GB34" s="13"/>
      <c r="GC34" s="1" t="s">
        <v>56</v>
      </c>
      <c r="GD34" s="1"/>
      <c r="GJ34" s="13"/>
      <c r="GK34" s="1" t="s">
        <v>56</v>
      </c>
      <c r="GL34" s="1"/>
      <c r="GR34" s="13"/>
      <c r="GS34" s="1" t="s">
        <v>56</v>
      </c>
      <c r="GT34" s="1"/>
      <c r="GZ34" s="13"/>
      <c r="HA34" s="1" t="s">
        <v>56</v>
      </c>
      <c r="HB34" s="1"/>
      <c r="HH34" s="13"/>
      <c r="HI34" s="1" t="s">
        <v>56</v>
      </c>
      <c r="HJ34" s="1"/>
      <c r="HP34" s="13"/>
      <c r="HQ34" s="1" t="s">
        <v>56</v>
      </c>
      <c r="HR34" s="1"/>
      <c r="HX34" s="13"/>
      <c r="HY34" s="1" t="s">
        <v>56</v>
      </c>
      <c r="HZ34" s="1"/>
      <c r="IF34" s="13"/>
      <c r="IG34" s="1" t="s">
        <v>56</v>
      </c>
      <c r="IH34" s="1"/>
      <c r="IN34" s="13"/>
      <c r="IO34" s="1" t="s">
        <v>56</v>
      </c>
      <c r="IP34" s="1"/>
      <c r="IV34" s="13"/>
    </row>
    <row r="35" spans="8:256" ht="11.25">
      <c r="H35" s="26"/>
      <c r="I35" s="26"/>
      <c r="J35" s="26"/>
      <c r="K35" s="26"/>
      <c r="P35" s="13"/>
      <c r="Q35" s="1"/>
      <c r="R35" s="1" t="s">
        <v>57</v>
      </c>
      <c r="X35" s="13"/>
      <c r="Y35" s="1"/>
      <c r="Z35" s="1" t="s">
        <v>57</v>
      </c>
      <c r="AF35" s="13"/>
      <c r="AG35" s="1"/>
      <c r="AH35" s="1" t="s">
        <v>57</v>
      </c>
      <c r="AN35" s="13"/>
      <c r="AO35" s="1"/>
      <c r="AP35" s="1" t="s">
        <v>57</v>
      </c>
      <c r="AV35" s="13"/>
      <c r="AW35" s="1"/>
      <c r="AX35" s="1" t="s">
        <v>57</v>
      </c>
      <c r="BD35" s="13"/>
      <c r="BE35" s="1"/>
      <c r="BF35" s="1" t="s">
        <v>57</v>
      </c>
      <c r="BL35" s="13"/>
      <c r="BM35" s="1"/>
      <c r="BN35" s="1" t="s">
        <v>57</v>
      </c>
      <c r="BT35" s="13"/>
      <c r="BU35" s="1"/>
      <c r="BV35" s="1" t="s">
        <v>57</v>
      </c>
      <c r="CB35" s="13"/>
      <c r="CC35" s="1"/>
      <c r="CD35" s="1" t="s">
        <v>57</v>
      </c>
      <c r="CJ35" s="13"/>
      <c r="CK35" s="1"/>
      <c r="CL35" s="1" t="s">
        <v>57</v>
      </c>
      <c r="CR35" s="13"/>
      <c r="CS35" s="1"/>
      <c r="CT35" s="1" t="s">
        <v>57</v>
      </c>
      <c r="CZ35" s="13"/>
      <c r="DA35" s="1"/>
      <c r="DB35" s="1" t="s">
        <v>57</v>
      </c>
      <c r="DH35" s="13"/>
      <c r="DI35" s="1"/>
      <c r="DJ35" s="1" t="s">
        <v>57</v>
      </c>
      <c r="DP35" s="13"/>
      <c r="DQ35" s="1"/>
      <c r="DR35" s="1" t="s">
        <v>57</v>
      </c>
      <c r="DX35" s="13"/>
      <c r="DY35" s="1"/>
      <c r="DZ35" s="1" t="s">
        <v>57</v>
      </c>
      <c r="EF35" s="13"/>
      <c r="EG35" s="1"/>
      <c r="EH35" s="1" t="s">
        <v>57</v>
      </c>
      <c r="EN35" s="13"/>
      <c r="EO35" s="1"/>
      <c r="EP35" s="1" t="s">
        <v>57</v>
      </c>
      <c r="EV35" s="13"/>
      <c r="EW35" s="1"/>
      <c r="EX35" s="1" t="s">
        <v>57</v>
      </c>
      <c r="FD35" s="13"/>
      <c r="FE35" s="1"/>
      <c r="FF35" s="1" t="s">
        <v>57</v>
      </c>
      <c r="FL35" s="13"/>
      <c r="FM35" s="1"/>
      <c r="FN35" s="1" t="s">
        <v>57</v>
      </c>
      <c r="FT35" s="13"/>
      <c r="FU35" s="1"/>
      <c r="FV35" s="1" t="s">
        <v>57</v>
      </c>
      <c r="GB35" s="13"/>
      <c r="GC35" s="1"/>
      <c r="GD35" s="1" t="s">
        <v>57</v>
      </c>
      <c r="GJ35" s="13"/>
      <c r="GK35" s="1"/>
      <c r="GL35" s="1" t="s">
        <v>57</v>
      </c>
      <c r="GR35" s="13"/>
      <c r="GS35" s="1"/>
      <c r="GT35" s="1" t="s">
        <v>57</v>
      </c>
      <c r="GZ35" s="13"/>
      <c r="HA35" s="1"/>
      <c r="HB35" s="1" t="s">
        <v>57</v>
      </c>
      <c r="HH35" s="13"/>
      <c r="HI35" s="1"/>
      <c r="HJ35" s="1" t="s">
        <v>57</v>
      </c>
      <c r="HP35" s="13"/>
      <c r="HQ35" s="1"/>
      <c r="HR35" s="1" t="s">
        <v>57</v>
      </c>
      <c r="HX35" s="13"/>
      <c r="HY35" s="1"/>
      <c r="HZ35" s="1" t="s">
        <v>57</v>
      </c>
      <c r="IF35" s="13"/>
      <c r="IG35" s="1"/>
      <c r="IH35" s="1" t="s">
        <v>57</v>
      </c>
      <c r="IN35" s="13"/>
      <c r="IO35" s="1"/>
      <c r="IP35" s="1" t="s">
        <v>57</v>
      </c>
      <c r="IV35" s="13"/>
    </row>
    <row r="36" spans="8:256" ht="11.25">
      <c r="H36" s="26"/>
      <c r="I36" s="26"/>
      <c r="J36" s="26"/>
      <c r="K36" s="26"/>
      <c r="P36" s="13"/>
      <c r="Q36" s="1"/>
      <c r="R36" s="1"/>
      <c r="S36" t="s">
        <v>42</v>
      </c>
      <c r="X36" s="13"/>
      <c r="Y36" s="1"/>
      <c r="Z36" s="1"/>
      <c r="AA36" t="s">
        <v>42</v>
      </c>
      <c r="AF36" s="13"/>
      <c r="AG36" s="1"/>
      <c r="AH36" s="1"/>
      <c r="AI36" t="s">
        <v>42</v>
      </c>
      <c r="AN36" s="13"/>
      <c r="AO36" s="1"/>
      <c r="AP36" s="1"/>
      <c r="AQ36" t="s">
        <v>42</v>
      </c>
      <c r="AV36" s="13"/>
      <c r="AW36" s="1"/>
      <c r="AX36" s="1"/>
      <c r="AY36" t="s">
        <v>42</v>
      </c>
      <c r="BD36" s="13"/>
      <c r="BE36" s="1"/>
      <c r="BF36" s="1"/>
      <c r="BG36" t="s">
        <v>42</v>
      </c>
      <c r="BL36" s="13"/>
      <c r="BM36" s="1"/>
      <c r="BN36" s="1"/>
      <c r="BO36" t="s">
        <v>42</v>
      </c>
      <c r="BT36" s="13"/>
      <c r="BU36" s="1"/>
      <c r="BV36" s="1"/>
      <c r="BW36" t="s">
        <v>42</v>
      </c>
      <c r="CB36" s="13"/>
      <c r="CC36" s="1"/>
      <c r="CD36" s="1"/>
      <c r="CE36" t="s">
        <v>42</v>
      </c>
      <c r="CJ36" s="13"/>
      <c r="CK36" s="1"/>
      <c r="CL36" s="1"/>
      <c r="CM36" t="s">
        <v>42</v>
      </c>
      <c r="CR36" s="13"/>
      <c r="CS36" s="1"/>
      <c r="CT36" s="1"/>
      <c r="CU36" t="s">
        <v>42</v>
      </c>
      <c r="CZ36" s="13"/>
      <c r="DA36" s="1"/>
      <c r="DB36" s="1"/>
      <c r="DC36" t="s">
        <v>42</v>
      </c>
      <c r="DH36" s="13"/>
      <c r="DI36" s="1"/>
      <c r="DJ36" s="1"/>
      <c r="DK36" t="s">
        <v>42</v>
      </c>
      <c r="DP36" s="13"/>
      <c r="DQ36" s="1"/>
      <c r="DR36" s="1"/>
      <c r="DS36" t="s">
        <v>42</v>
      </c>
      <c r="DX36" s="13"/>
      <c r="DY36" s="1"/>
      <c r="DZ36" s="1"/>
      <c r="EA36" t="s">
        <v>42</v>
      </c>
      <c r="EF36" s="13"/>
      <c r="EG36" s="1"/>
      <c r="EH36" s="1"/>
      <c r="EI36" t="s">
        <v>42</v>
      </c>
      <c r="EN36" s="13"/>
      <c r="EO36" s="1"/>
      <c r="EP36" s="1"/>
      <c r="EQ36" t="s">
        <v>42</v>
      </c>
      <c r="EV36" s="13"/>
      <c r="EW36" s="1"/>
      <c r="EX36" s="1"/>
      <c r="EY36" t="s">
        <v>42</v>
      </c>
      <c r="FD36" s="13"/>
      <c r="FE36" s="1"/>
      <c r="FF36" s="1"/>
      <c r="FG36" t="s">
        <v>42</v>
      </c>
      <c r="FL36" s="13"/>
      <c r="FM36" s="1"/>
      <c r="FN36" s="1"/>
      <c r="FO36" t="s">
        <v>42</v>
      </c>
      <c r="FT36" s="13"/>
      <c r="FU36" s="1"/>
      <c r="FV36" s="1"/>
      <c r="FW36" t="s">
        <v>42</v>
      </c>
      <c r="GB36" s="13"/>
      <c r="GC36" s="1"/>
      <c r="GD36" s="1"/>
      <c r="GE36" t="s">
        <v>42</v>
      </c>
      <c r="GJ36" s="13"/>
      <c r="GK36" s="1"/>
      <c r="GL36" s="1"/>
      <c r="GM36" t="s">
        <v>42</v>
      </c>
      <c r="GR36" s="13"/>
      <c r="GS36" s="1"/>
      <c r="GT36" s="1"/>
      <c r="GU36" t="s">
        <v>42</v>
      </c>
      <c r="GZ36" s="13"/>
      <c r="HA36" s="1"/>
      <c r="HB36" s="1"/>
      <c r="HC36" t="s">
        <v>42</v>
      </c>
      <c r="HH36" s="13"/>
      <c r="HI36" s="1"/>
      <c r="HJ36" s="1"/>
      <c r="HK36" t="s">
        <v>42</v>
      </c>
      <c r="HP36" s="13"/>
      <c r="HQ36" s="1"/>
      <c r="HR36" s="1"/>
      <c r="HS36" t="s">
        <v>42</v>
      </c>
      <c r="HX36" s="13"/>
      <c r="HY36" s="1"/>
      <c r="HZ36" s="1"/>
      <c r="IA36" t="s">
        <v>42</v>
      </c>
      <c r="IF36" s="13"/>
      <c r="IG36" s="1"/>
      <c r="IH36" s="1"/>
      <c r="II36" t="s">
        <v>42</v>
      </c>
      <c r="IN36" s="13"/>
      <c r="IO36" s="1"/>
      <c r="IP36" s="1"/>
      <c r="IQ36" t="s">
        <v>42</v>
      </c>
      <c r="IV36" s="13"/>
    </row>
    <row r="37" spans="8:256" ht="11.25">
      <c r="H37" s="26"/>
      <c r="I37" s="26"/>
      <c r="J37" s="26"/>
      <c r="K37" s="26"/>
      <c r="P37" s="13"/>
      <c r="Q37" s="1"/>
      <c r="R37" s="1"/>
      <c r="T37" t="s">
        <v>43</v>
      </c>
      <c r="U37" t="s">
        <v>44</v>
      </c>
      <c r="X37" s="13"/>
      <c r="Y37" s="1"/>
      <c r="Z37" s="1"/>
      <c r="AB37" t="s">
        <v>43</v>
      </c>
      <c r="AC37" t="s">
        <v>44</v>
      </c>
      <c r="AF37" s="13"/>
      <c r="AG37" s="1"/>
      <c r="AH37" s="1"/>
      <c r="AJ37" t="s">
        <v>43</v>
      </c>
      <c r="AK37" t="s">
        <v>44</v>
      </c>
      <c r="AN37" s="13"/>
      <c r="AO37" s="1"/>
      <c r="AP37" s="1"/>
      <c r="AR37" t="s">
        <v>43</v>
      </c>
      <c r="AS37" t="s">
        <v>44</v>
      </c>
      <c r="AV37" s="13"/>
      <c r="AW37" s="1"/>
      <c r="AX37" s="1"/>
      <c r="AZ37" t="s">
        <v>43</v>
      </c>
      <c r="BA37" t="s">
        <v>44</v>
      </c>
      <c r="BD37" s="13"/>
      <c r="BE37" s="1"/>
      <c r="BF37" s="1"/>
      <c r="BH37" t="s">
        <v>43</v>
      </c>
      <c r="BI37" t="s">
        <v>44</v>
      </c>
      <c r="BL37" s="13"/>
      <c r="BM37" s="1"/>
      <c r="BN37" s="1"/>
      <c r="BP37" t="s">
        <v>43</v>
      </c>
      <c r="BQ37" t="s">
        <v>44</v>
      </c>
      <c r="BT37" s="13"/>
      <c r="BU37" s="1"/>
      <c r="BV37" s="1"/>
      <c r="BX37" t="s">
        <v>43</v>
      </c>
      <c r="BY37" t="s">
        <v>44</v>
      </c>
      <c r="CB37" s="13"/>
      <c r="CC37" s="1"/>
      <c r="CD37" s="1"/>
      <c r="CF37" t="s">
        <v>43</v>
      </c>
      <c r="CG37" t="s">
        <v>44</v>
      </c>
      <c r="CJ37" s="13"/>
      <c r="CK37" s="1"/>
      <c r="CL37" s="1"/>
      <c r="CN37" t="s">
        <v>43</v>
      </c>
      <c r="CO37" t="s">
        <v>44</v>
      </c>
      <c r="CR37" s="13"/>
      <c r="CS37" s="1"/>
      <c r="CT37" s="1"/>
      <c r="CV37" t="s">
        <v>43</v>
      </c>
      <c r="CW37" t="s">
        <v>44</v>
      </c>
      <c r="CZ37" s="13"/>
      <c r="DA37" s="1"/>
      <c r="DB37" s="1"/>
      <c r="DD37" t="s">
        <v>43</v>
      </c>
      <c r="DE37" t="s">
        <v>44</v>
      </c>
      <c r="DH37" s="13"/>
      <c r="DI37" s="1"/>
      <c r="DJ37" s="1"/>
      <c r="DL37" t="s">
        <v>43</v>
      </c>
      <c r="DM37" t="s">
        <v>44</v>
      </c>
      <c r="DP37" s="13"/>
      <c r="DQ37" s="1"/>
      <c r="DR37" s="1"/>
      <c r="DT37" t="s">
        <v>43</v>
      </c>
      <c r="DU37" t="s">
        <v>44</v>
      </c>
      <c r="DX37" s="13"/>
      <c r="DY37" s="1"/>
      <c r="DZ37" s="1"/>
      <c r="EB37" t="s">
        <v>43</v>
      </c>
      <c r="EC37" t="s">
        <v>44</v>
      </c>
      <c r="EF37" s="13"/>
      <c r="EG37" s="1"/>
      <c r="EH37" s="1"/>
      <c r="EJ37" t="s">
        <v>43</v>
      </c>
      <c r="EK37" t="s">
        <v>44</v>
      </c>
      <c r="EN37" s="13"/>
      <c r="EO37" s="1"/>
      <c r="EP37" s="1"/>
      <c r="ER37" t="s">
        <v>43</v>
      </c>
      <c r="ES37" t="s">
        <v>44</v>
      </c>
      <c r="EV37" s="13"/>
      <c r="EW37" s="1"/>
      <c r="EX37" s="1"/>
      <c r="EZ37" t="s">
        <v>43</v>
      </c>
      <c r="FA37" t="s">
        <v>44</v>
      </c>
      <c r="FD37" s="13"/>
      <c r="FE37" s="1"/>
      <c r="FF37" s="1"/>
      <c r="FH37" t="s">
        <v>43</v>
      </c>
      <c r="FI37" t="s">
        <v>44</v>
      </c>
      <c r="FL37" s="13"/>
      <c r="FM37" s="1"/>
      <c r="FN37" s="1"/>
      <c r="FP37" t="s">
        <v>43</v>
      </c>
      <c r="FQ37" t="s">
        <v>44</v>
      </c>
      <c r="FT37" s="13"/>
      <c r="FU37" s="1"/>
      <c r="FV37" s="1"/>
      <c r="FX37" t="s">
        <v>43</v>
      </c>
      <c r="FY37" t="s">
        <v>44</v>
      </c>
      <c r="GB37" s="13"/>
      <c r="GC37" s="1"/>
      <c r="GD37" s="1"/>
      <c r="GF37" t="s">
        <v>43</v>
      </c>
      <c r="GG37" t="s">
        <v>44</v>
      </c>
      <c r="GJ37" s="13"/>
      <c r="GK37" s="1"/>
      <c r="GL37" s="1"/>
      <c r="GN37" t="s">
        <v>43</v>
      </c>
      <c r="GO37" t="s">
        <v>44</v>
      </c>
      <c r="GR37" s="13"/>
      <c r="GS37" s="1"/>
      <c r="GT37" s="1"/>
      <c r="GV37" t="s">
        <v>43</v>
      </c>
      <c r="GW37" t="s">
        <v>44</v>
      </c>
      <c r="GZ37" s="13"/>
      <c r="HA37" s="1"/>
      <c r="HB37" s="1"/>
      <c r="HD37" t="s">
        <v>43</v>
      </c>
      <c r="HE37" t="s">
        <v>44</v>
      </c>
      <c r="HH37" s="13"/>
      <c r="HI37" s="1"/>
      <c r="HJ37" s="1"/>
      <c r="HL37" t="s">
        <v>43</v>
      </c>
      <c r="HM37" t="s">
        <v>44</v>
      </c>
      <c r="HP37" s="13"/>
      <c r="HQ37" s="1"/>
      <c r="HR37" s="1"/>
      <c r="HT37" t="s">
        <v>43</v>
      </c>
      <c r="HU37" t="s">
        <v>44</v>
      </c>
      <c r="HX37" s="13"/>
      <c r="HY37" s="1"/>
      <c r="HZ37" s="1"/>
      <c r="IB37" t="s">
        <v>43</v>
      </c>
      <c r="IC37" t="s">
        <v>44</v>
      </c>
      <c r="IF37" s="13"/>
      <c r="IG37" s="1"/>
      <c r="IH37" s="1"/>
      <c r="IJ37" t="s">
        <v>43</v>
      </c>
      <c r="IK37" t="s">
        <v>44</v>
      </c>
      <c r="IN37" s="13"/>
      <c r="IO37" s="1"/>
      <c r="IP37" s="1"/>
      <c r="IR37" t="s">
        <v>43</v>
      </c>
      <c r="IS37" t="s">
        <v>44</v>
      </c>
      <c r="IV37" s="13"/>
    </row>
    <row r="38" spans="1:256" ht="11.25">
      <c r="A38"/>
      <c r="B38"/>
      <c r="H38" s="26"/>
      <c r="I38" s="26"/>
      <c r="J38" s="26"/>
      <c r="K38" s="26"/>
      <c r="P38" s="13"/>
      <c r="Q38" s="1"/>
      <c r="R38" s="1"/>
      <c r="T38" t="s">
        <v>58</v>
      </c>
      <c r="U38" t="s">
        <v>46</v>
      </c>
      <c r="X38" s="13"/>
      <c r="Y38" s="1"/>
      <c r="Z38" s="1"/>
      <c r="AB38" t="s">
        <v>58</v>
      </c>
      <c r="AC38" t="s">
        <v>46</v>
      </c>
      <c r="AF38" s="13"/>
      <c r="AG38" s="1"/>
      <c r="AH38" s="1"/>
      <c r="AJ38" t="s">
        <v>58</v>
      </c>
      <c r="AK38" t="s">
        <v>46</v>
      </c>
      <c r="AN38" s="13"/>
      <c r="AO38" s="1"/>
      <c r="AP38" s="1"/>
      <c r="AR38" t="s">
        <v>58</v>
      </c>
      <c r="AS38" t="s">
        <v>46</v>
      </c>
      <c r="AV38" s="13"/>
      <c r="AW38" s="1"/>
      <c r="AX38" s="1"/>
      <c r="AZ38" t="s">
        <v>58</v>
      </c>
      <c r="BA38" t="s">
        <v>46</v>
      </c>
      <c r="BD38" s="13"/>
      <c r="BE38" s="1"/>
      <c r="BF38" s="1"/>
      <c r="BH38" t="s">
        <v>58</v>
      </c>
      <c r="BI38" t="s">
        <v>46</v>
      </c>
      <c r="BL38" s="13"/>
      <c r="BM38" s="1"/>
      <c r="BN38" s="1"/>
      <c r="BP38" t="s">
        <v>58</v>
      </c>
      <c r="BQ38" t="s">
        <v>46</v>
      </c>
      <c r="BT38" s="13"/>
      <c r="BU38" s="1"/>
      <c r="BV38" s="1"/>
      <c r="BX38" t="s">
        <v>58</v>
      </c>
      <c r="BY38" t="s">
        <v>46</v>
      </c>
      <c r="CB38" s="13"/>
      <c r="CC38" s="1"/>
      <c r="CD38" s="1"/>
      <c r="CF38" t="s">
        <v>58</v>
      </c>
      <c r="CG38" t="s">
        <v>46</v>
      </c>
      <c r="CJ38" s="13"/>
      <c r="CK38" s="1"/>
      <c r="CL38" s="1"/>
      <c r="CN38" t="s">
        <v>58</v>
      </c>
      <c r="CO38" t="s">
        <v>46</v>
      </c>
      <c r="CR38" s="13"/>
      <c r="CS38" s="1"/>
      <c r="CT38" s="1"/>
      <c r="CV38" t="s">
        <v>58</v>
      </c>
      <c r="CW38" t="s">
        <v>46</v>
      </c>
      <c r="CZ38" s="13"/>
      <c r="DA38" s="1"/>
      <c r="DB38" s="1"/>
      <c r="DD38" t="s">
        <v>58</v>
      </c>
      <c r="DE38" t="s">
        <v>46</v>
      </c>
      <c r="DH38" s="13"/>
      <c r="DI38" s="1"/>
      <c r="DJ38" s="1"/>
      <c r="DL38" t="s">
        <v>58</v>
      </c>
      <c r="DM38" t="s">
        <v>46</v>
      </c>
      <c r="DP38" s="13"/>
      <c r="DQ38" s="1"/>
      <c r="DR38" s="1"/>
      <c r="DT38" t="s">
        <v>58</v>
      </c>
      <c r="DU38" t="s">
        <v>46</v>
      </c>
      <c r="DX38" s="13"/>
      <c r="DY38" s="1"/>
      <c r="DZ38" s="1"/>
      <c r="EB38" t="s">
        <v>58</v>
      </c>
      <c r="EC38" t="s">
        <v>46</v>
      </c>
      <c r="EF38" s="13"/>
      <c r="EG38" s="1"/>
      <c r="EH38" s="1"/>
      <c r="EJ38" t="s">
        <v>58</v>
      </c>
      <c r="EK38" t="s">
        <v>46</v>
      </c>
      <c r="EN38" s="13"/>
      <c r="EO38" s="1"/>
      <c r="EP38" s="1"/>
      <c r="ER38" t="s">
        <v>58</v>
      </c>
      <c r="ES38" t="s">
        <v>46</v>
      </c>
      <c r="EV38" s="13"/>
      <c r="EW38" s="1"/>
      <c r="EX38" s="1"/>
      <c r="EZ38" t="s">
        <v>58</v>
      </c>
      <c r="FA38" t="s">
        <v>46</v>
      </c>
      <c r="FD38" s="13"/>
      <c r="FE38" s="1"/>
      <c r="FF38" s="1"/>
      <c r="FH38" t="s">
        <v>58</v>
      </c>
      <c r="FI38" t="s">
        <v>46</v>
      </c>
      <c r="FL38" s="13"/>
      <c r="FM38" s="1"/>
      <c r="FN38" s="1"/>
      <c r="FP38" t="s">
        <v>58</v>
      </c>
      <c r="FQ38" t="s">
        <v>46</v>
      </c>
      <c r="FT38" s="13"/>
      <c r="FU38" s="1"/>
      <c r="FV38" s="1"/>
      <c r="FX38" t="s">
        <v>58</v>
      </c>
      <c r="FY38" t="s">
        <v>46</v>
      </c>
      <c r="GB38" s="13"/>
      <c r="GC38" s="1"/>
      <c r="GD38" s="1"/>
      <c r="GF38" t="s">
        <v>58</v>
      </c>
      <c r="GG38" t="s">
        <v>46</v>
      </c>
      <c r="GJ38" s="13"/>
      <c r="GK38" s="1"/>
      <c r="GL38" s="1"/>
      <c r="GN38" t="s">
        <v>58</v>
      </c>
      <c r="GO38" t="s">
        <v>46</v>
      </c>
      <c r="GR38" s="13"/>
      <c r="GS38" s="1"/>
      <c r="GT38" s="1"/>
      <c r="GV38" t="s">
        <v>58</v>
      </c>
      <c r="GW38" t="s">
        <v>46</v>
      </c>
      <c r="GZ38" s="13"/>
      <c r="HA38" s="1"/>
      <c r="HB38" s="1"/>
      <c r="HD38" t="s">
        <v>58</v>
      </c>
      <c r="HE38" t="s">
        <v>46</v>
      </c>
      <c r="HH38" s="13"/>
      <c r="HI38" s="1"/>
      <c r="HJ38" s="1"/>
      <c r="HL38" t="s">
        <v>58</v>
      </c>
      <c r="HM38" t="s">
        <v>46</v>
      </c>
      <c r="HP38" s="13"/>
      <c r="HQ38" s="1"/>
      <c r="HR38" s="1"/>
      <c r="HT38" t="s">
        <v>58</v>
      </c>
      <c r="HU38" t="s">
        <v>46</v>
      </c>
      <c r="HX38" s="13"/>
      <c r="HY38" s="1"/>
      <c r="HZ38" s="1"/>
      <c r="IB38" t="s">
        <v>58</v>
      </c>
      <c r="IC38" t="s">
        <v>46</v>
      </c>
      <c r="IF38" s="13"/>
      <c r="IG38" s="1"/>
      <c r="IH38" s="1"/>
      <c r="IJ38" t="s">
        <v>58</v>
      </c>
      <c r="IK38" t="s">
        <v>46</v>
      </c>
      <c r="IN38" s="13"/>
      <c r="IO38" s="1"/>
      <c r="IP38" s="1"/>
      <c r="IR38" t="s">
        <v>58</v>
      </c>
      <c r="IS38" t="s">
        <v>46</v>
      </c>
      <c r="IV38" s="13"/>
    </row>
    <row r="39" spans="1:256" ht="11.25">
      <c r="A39"/>
      <c r="B39"/>
      <c r="H39" s="26"/>
      <c r="I39" s="26"/>
      <c r="J39" s="26"/>
      <c r="K39" s="26"/>
      <c r="P39" s="13"/>
      <c r="Q39" s="1"/>
      <c r="R39" s="1"/>
      <c r="S39" t="s">
        <v>47</v>
      </c>
      <c r="X39" s="13"/>
      <c r="Y39" s="1"/>
      <c r="Z39" s="1"/>
      <c r="AA39" t="s">
        <v>47</v>
      </c>
      <c r="AF39" s="13"/>
      <c r="AG39" s="1"/>
      <c r="AH39" s="1"/>
      <c r="AI39" t="s">
        <v>47</v>
      </c>
      <c r="AN39" s="13"/>
      <c r="AO39" s="1"/>
      <c r="AP39" s="1"/>
      <c r="AQ39" t="s">
        <v>47</v>
      </c>
      <c r="AV39" s="13"/>
      <c r="AW39" s="1"/>
      <c r="AX39" s="1"/>
      <c r="AY39" t="s">
        <v>47</v>
      </c>
      <c r="BD39" s="13"/>
      <c r="BE39" s="1"/>
      <c r="BF39" s="1"/>
      <c r="BG39" t="s">
        <v>47</v>
      </c>
      <c r="BL39" s="13"/>
      <c r="BM39" s="1"/>
      <c r="BN39" s="1"/>
      <c r="BO39" t="s">
        <v>47</v>
      </c>
      <c r="BT39" s="13"/>
      <c r="BU39" s="1"/>
      <c r="BV39" s="1"/>
      <c r="BW39" t="s">
        <v>47</v>
      </c>
      <c r="CB39" s="13"/>
      <c r="CC39" s="1"/>
      <c r="CD39" s="1"/>
      <c r="CE39" t="s">
        <v>47</v>
      </c>
      <c r="CJ39" s="13"/>
      <c r="CK39" s="1"/>
      <c r="CL39" s="1"/>
      <c r="CM39" t="s">
        <v>47</v>
      </c>
      <c r="CR39" s="13"/>
      <c r="CS39" s="1"/>
      <c r="CT39" s="1"/>
      <c r="CU39" t="s">
        <v>47</v>
      </c>
      <c r="CZ39" s="13"/>
      <c r="DA39" s="1"/>
      <c r="DB39" s="1"/>
      <c r="DC39" t="s">
        <v>47</v>
      </c>
      <c r="DH39" s="13"/>
      <c r="DI39" s="1"/>
      <c r="DJ39" s="1"/>
      <c r="DK39" t="s">
        <v>47</v>
      </c>
      <c r="DP39" s="13"/>
      <c r="DQ39" s="1"/>
      <c r="DR39" s="1"/>
      <c r="DS39" t="s">
        <v>47</v>
      </c>
      <c r="DX39" s="13"/>
      <c r="DY39" s="1"/>
      <c r="DZ39" s="1"/>
      <c r="EA39" t="s">
        <v>47</v>
      </c>
      <c r="EF39" s="13"/>
      <c r="EG39" s="1"/>
      <c r="EH39" s="1"/>
      <c r="EI39" t="s">
        <v>47</v>
      </c>
      <c r="EN39" s="13"/>
      <c r="EO39" s="1"/>
      <c r="EP39" s="1"/>
      <c r="EQ39" t="s">
        <v>47</v>
      </c>
      <c r="EV39" s="13"/>
      <c r="EW39" s="1"/>
      <c r="EX39" s="1"/>
      <c r="EY39" t="s">
        <v>47</v>
      </c>
      <c r="FD39" s="13"/>
      <c r="FE39" s="1"/>
      <c r="FF39" s="1"/>
      <c r="FG39" t="s">
        <v>47</v>
      </c>
      <c r="FL39" s="13"/>
      <c r="FM39" s="1"/>
      <c r="FN39" s="1"/>
      <c r="FO39" t="s">
        <v>47</v>
      </c>
      <c r="FT39" s="13"/>
      <c r="FU39" s="1"/>
      <c r="FV39" s="1"/>
      <c r="FW39" t="s">
        <v>47</v>
      </c>
      <c r="GB39" s="13"/>
      <c r="GC39" s="1"/>
      <c r="GD39" s="1"/>
      <c r="GE39" t="s">
        <v>47</v>
      </c>
      <c r="GJ39" s="13"/>
      <c r="GK39" s="1"/>
      <c r="GL39" s="1"/>
      <c r="GM39" t="s">
        <v>47</v>
      </c>
      <c r="GR39" s="13"/>
      <c r="GS39" s="1"/>
      <c r="GT39" s="1"/>
      <c r="GU39" t="s">
        <v>47</v>
      </c>
      <c r="GZ39" s="13"/>
      <c r="HA39" s="1"/>
      <c r="HB39" s="1"/>
      <c r="HC39" t="s">
        <v>47</v>
      </c>
      <c r="HH39" s="13"/>
      <c r="HI39" s="1"/>
      <c r="HJ39" s="1"/>
      <c r="HK39" t="s">
        <v>47</v>
      </c>
      <c r="HP39" s="13"/>
      <c r="HQ39" s="1"/>
      <c r="HR39" s="1"/>
      <c r="HS39" t="s">
        <v>47</v>
      </c>
      <c r="HX39" s="13"/>
      <c r="HY39" s="1"/>
      <c r="HZ39" s="1"/>
      <c r="IA39" t="s">
        <v>47</v>
      </c>
      <c r="IF39" s="13"/>
      <c r="IG39" s="1"/>
      <c r="IH39" s="1"/>
      <c r="II39" t="s">
        <v>47</v>
      </c>
      <c r="IN39" s="13"/>
      <c r="IO39" s="1"/>
      <c r="IP39" s="1"/>
      <c r="IQ39" t="s">
        <v>47</v>
      </c>
      <c r="IV39" s="13"/>
    </row>
    <row r="40" spans="1:256" ht="11.25">
      <c r="A40"/>
      <c r="B40"/>
      <c r="H40" s="26"/>
      <c r="I40" s="26"/>
      <c r="J40" s="26"/>
      <c r="K40" s="26"/>
      <c r="P40" s="13"/>
      <c r="Q40" s="1"/>
      <c r="R40" s="1"/>
      <c r="T40" t="s">
        <v>48</v>
      </c>
      <c r="X40" s="13"/>
      <c r="Y40" s="1"/>
      <c r="Z40" s="1"/>
      <c r="AB40" t="s">
        <v>48</v>
      </c>
      <c r="AF40" s="13"/>
      <c r="AG40" s="1"/>
      <c r="AH40" s="1"/>
      <c r="AJ40" t="s">
        <v>48</v>
      </c>
      <c r="AN40" s="13"/>
      <c r="AO40" s="1"/>
      <c r="AP40" s="1"/>
      <c r="AR40" t="s">
        <v>48</v>
      </c>
      <c r="AV40" s="13"/>
      <c r="AW40" s="1"/>
      <c r="AX40" s="1"/>
      <c r="AZ40" t="s">
        <v>48</v>
      </c>
      <c r="BD40" s="13"/>
      <c r="BE40" s="1"/>
      <c r="BF40" s="1"/>
      <c r="BH40" t="s">
        <v>48</v>
      </c>
      <c r="BL40" s="13"/>
      <c r="BM40" s="1"/>
      <c r="BN40" s="1"/>
      <c r="BP40" t="s">
        <v>48</v>
      </c>
      <c r="BT40" s="13"/>
      <c r="BU40" s="1"/>
      <c r="BV40" s="1"/>
      <c r="BX40" t="s">
        <v>48</v>
      </c>
      <c r="CB40" s="13"/>
      <c r="CC40" s="1"/>
      <c r="CD40" s="1"/>
      <c r="CF40" t="s">
        <v>48</v>
      </c>
      <c r="CJ40" s="13"/>
      <c r="CK40" s="1"/>
      <c r="CL40" s="1"/>
      <c r="CN40" t="s">
        <v>48</v>
      </c>
      <c r="CR40" s="13"/>
      <c r="CS40" s="1"/>
      <c r="CT40" s="1"/>
      <c r="CV40" t="s">
        <v>48</v>
      </c>
      <c r="CZ40" s="13"/>
      <c r="DA40" s="1"/>
      <c r="DB40" s="1"/>
      <c r="DD40" t="s">
        <v>48</v>
      </c>
      <c r="DH40" s="13"/>
      <c r="DI40" s="1"/>
      <c r="DJ40" s="1"/>
      <c r="DL40" t="s">
        <v>48</v>
      </c>
      <c r="DP40" s="13"/>
      <c r="DQ40" s="1"/>
      <c r="DR40" s="1"/>
      <c r="DT40" t="s">
        <v>48</v>
      </c>
      <c r="DX40" s="13"/>
      <c r="DY40" s="1"/>
      <c r="DZ40" s="1"/>
      <c r="EB40" t="s">
        <v>48</v>
      </c>
      <c r="EF40" s="13"/>
      <c r="EG40" s="1"/>
      <c r="EH40" s="1"/>
      <c r="EJ40" t="s">
        <v>48</v>
      </c>
      <c r="EN40" s="13"/>
      <c r="EO40" s="1"/>
      <c r="EP40" s="1"/>
      <c r="ER40" t="s">
        <v>48</v>
      </c>
      <c r="EV40" s="13"/>
      <c r="EW40" s="1"/>
      <c r="EX40" s="1"/>
      <c r="EZ40" t="s">
        <v>48</v>
      </c>
      <c r="FD40" s="13"/>
      <c r="FE40" s="1"/>
      <c r="FF40" s="1"/>
      <c r="FH40" t="s">
        <v>48</v>
      </c>
      <c r="FL40" s="13"/>
      <c r="FM40" s="1"/>
      <c r="FN40" s="1"/>
      <c r="FP40" t="s">
        <v>48</v>
      </c>
      <c r="FT40" s="13"/>
      <c r="FU40" s="1"/>
      <c r="FV40" s="1"/>
      <c r="FX40" t="s">
        <v>48</v>
      </c>
      <c r="GB40" s="13"/>
      <c r="GC40" s="1"/>
      <c r="GD40" s="1"/>
      <c r="GF40" t="s">
        <v>48</v>
      </c>
      <c r="GJ40" s="13"/>
      <c r="GK40" s="1"/>
      <c r="GL40" s="1"/>
      <c r="GN40" t="s">
        <v>48</v>
      </c>
      <c r="GR40" s="13"/>
      <c r="GS40" s="1"/>
      <c r="GT40" s="1"/>
      <c r="GV40" t="s">
        <v>48</v>
      </c>
      <c r="GZ40" s="13"/>
      <c r="HA40" s="1"/>
      <c r="HB40" s="1"/>
      <c r="HD40" t="s">
        <v>48</v>
      </c>
      <c r="HH40" s="13"/>
      <c r="HI40" s="1"/>
      <c r="HJ40" s="1"/>
      <c r="HL40" t="s">
        <v>48</v>
      </c>
      <c r="HP40" s="13"/>
      <c r="HQ40" s="1"/>
      <c r="HR40" s="1"/>
      <c r="HT40" t="s">
        <v>48</v>
      </c>
      <c r="HX40" s="13"/>
      <c r="HY40" s="1"/>
      <c r="HZ40" s="1"/>
      <c r="IB40" t="s">
        <v>48</v>
      </c>
      <c r="IF40" s="13"/>
      <c r="IG40" s="1"/>
      <c r="IH40" s="1"/>
      <c r="IJ40" t="s">
        <v>48</v>
      </c>
      <c r="IN40" s="13"/>
      <c r="IO40" s="1"/>
      <c r="IP40" s="1"/>
      <c r="IR40" t="s">
        <v>48</v>
      </c>
      <c r="IV40" s="13"/>
    </row>
    <row r="41" spans="1:256" ht="11.25">
      <c r="A41"/>
      <c r="B41"/>
      <c r="P41" s="13"/>
      <c r="Q41" s="1"/>
      <c r="R41" s="1"/>
      <c r="T41" t="s">
        <v>43</v>
      </c>
      <c r="U41" t="s">
        <v>49</v>
      </c>
      <c r="V41" s="27">
        <f>V40*V37</f>
        <v>0</v>
      </c>
      <c r="X41" s="13"/>
      <c r="Y41" s="1"/>
      <c r="Z41" s="1"/>
      <c r="AB41" t="s">
        <v>43</v>
      </c>
      <c r="AC41" t="s">
        <v>49</v>
      </c>
      <c r="AD41" s="27">
        <f>AD40*AD37</f>
        <v>0</v>
      </c>
      <c r="AF41" s="13"/>
      <c r="AG41" s="1"/>
      <c r="AH41" s="1"/>
      <c r="AJ41" t="s">
        <v>43</v>
      </c>
      <c r="AK41" t="s">
        <v>49</v>
      </c>
      <c r="AL41" s="27">
        <f>AL40*AL37</f>
        <v>0</v>
      </c>
      <c r="AN41" s="13"/>
      <c r="AO41" s="1"/>
      <c r="AP41" s="1"/>
      <c r="AR41" t="s">
        <v>43</v>
      </c>
      <c r="AS41" t="s">
        <v>49</v>
      </c>
      <c r="AT41" s="27">
        <f>AT40*AT37</f>
        <v>0</v>
      </c>
      <c r="AV41" s="13"/>
      <c r="AW41" s="1"/>
      <c r="AX41" s="1"/>
      <c r="AZ41" t="s">
        <v>43</v>
      </c>
      <c r="BA41" t="s">
        <v>49</v>
      </c>
      <c r="BB41" s="27">
        <f>BB40*BB37</f>
        <v>0</v>
      </c>
      <c r="BD41" s="13"/>
      <c r="BE41" s="1"/>
      <c r="BF41" s="1"/>
      <c r="BH41" t="s">
        <v>43</v>
      </c>
      <c r="BI41" t="s">
        <v>49</v>
      </c>
      <c r="BJ41" s="27">
        <f>BJ40*BJ37</f>
        <v>0</v>
      </c>
      <c r="BL41" s="13"/>
      <c r="BM41" s="1"/>
      <c r="BN41" s="1"/>
      <c r="BP41" t="s">
        <v>43</v>
      </c>
      <c r="BQ41" t="s">
        <v>49</v>
      </c>
      <c r="BR41" s="27">
        <f>BR40*BR37</f>
        <v>0</v>
      </c>
      <c r="BT41" s="13"/>
      <c r="BU41" s="1"/>
      <c r="BV41" s="1"/>
      <c r="BX41" t="s">
        <v>43</v>
      </c>
      <c r="BY41" t="s">
        <v>49</v>
      </c>
      <c r="BZ41" s="27">
        <f>BZ40*BZ37</f>
        <v>0</v>
      </c>
      <c r="CB41" s="13"/>
      <c r="CC41" s="1"/>
      <c r="CD41" s="1"/>
      <c r="CF41" t="s">
        <v>43</v>
      </c>
      <c r="CG41" t="s">
        <v>49</v>
      </c>
      <c r="CH41" s="27">
        <f>CH40*CH37</f>
        <v>0</v>
      </c>
      <c r="CJ41" s="13"/>
      <c r="CK41" s="1"/>
      <c r="CL41" s="1"/>
      <c r="CN41" t="s">
        <v>43</v>
      </c>
      <c r="CO41" t="s">
        <v>49</v>
      </c>
      <c r="CP41" s="27">
        <f>CP40*CP37</f>
        <v>0</v>
      </c>
      <c r="CR41" s="13"/>
      <c r="CS41" s="1"/>
      <c r="CT41" s="1"/>
      <c r="CV41" t="s">
        <v>43</v>
      </c>
      <c r="CW41" t="s">
        <v>49</v>
      </c>
      <c r="CX41" s="27">
        <f>CX40*CX37</f>
        <v>0</v>
      </c>
      <c r="CZ41" s="13"/>
      <c r="DA41" s="1"/>
      <c r="DB41" s="1"/>
      <c r="DD41" t="s">
        <v>43</v>
      </c>
      <c r="DE41" t="s">
        <v>49</v>
      </c>
      <c r="DF41" s="27">
        <f>DF40*DF37</f>
        <v>0</v>
      </c>
      <c r="DH41" s="13"/>
      <c r="DI41" s="1"/>
      <c r="DJ41" s="1"/>
      <c r="DL41" t="s">
        <v>43</v>
      </c>
      <c r="DM41" t="s">
        <v>49</v>
      </c>
      <c r="DN41" s="27">
        <f>DN40*DN37</f>
        <v>0</v>
      </c>
      <c r="DP41" s="13"/>
      <c r="DQ41" s="1"/>
      <c r="DR41" s="1"/>
      <c r="DT41" t="s">
        <v>43</v>
      </c>
      <c r="DU41" t="s">
        <v>49</v>
      </c>
      <c r="DV41" s="27">
        <f>DV40*DV37</f>
        <v>0</v>
      </c>
      <c r="DX41" s="13"/>
      <c r="DY41" s="1"/>
      <c r="DZ41" s="1"/>
      <c r="EB41" t="s">
        <v>43</v>
      </c>
      <c r="EC41" t="s">
        <v>49</v>
      </c>
      <c r="ED41" s="27">
        <f>ED40*ED37</f>
        <v>0</v>
      </c>
      <c r="EF41" s="13"/>
      <c r="EG41" s="1"/>
      <c r="EH41" s="1"/>
      <c r="EJ41" t="s">
        <v>43</v>
      </c>
      <c r="EK41" t="s">
        <v>49</v>
      </c>
      <c r="EL41" s="27">
        <f>EL40*EL37</f>
        <v>0</v>
      </c>
      <c r="EN41" s="13"/>
      <c r="EO41" s="1"/>
      <c r="EP41" s="1"/>
      <c r="ER41" t="s">
        <v>43</v>
      </c>
      <c r="ES41" t="s">
        <v>49</v>
      </c>
      <c r="ET41" s="27">
        <f>ET40*ET37</f>
        <v>0</v>
      </c>
      <c r="EV41" s="13"/>
      <c r="EW41" s="1"/>
      <c r="EX41" s="1"/>
      <c r="EZ41" t="s">
        <v>43</v>
      </c>
      <c r="FA41" t="s">
        <v>49</v>
      </c>
      <c r="FB41" s="27">
        <f>FB40*FB37</f>
        <v>0</v>
      </c>
      <c r="FD41" s="13"/>
      <c r="FE41" s="1"/>
      <c r="FF41" s="1"/>
      <c r="FH41" t="s">
        <v>43</v>
      </c>
      <c r="FI41" t="s">
        <v>49</v>
      </c>
      <c r="FJ41" s="27">
        <f>FJ40*FJ37</f>
        <v>0</v>
      </c>
      <c r="FL41" s="13"/>
      <c r="FM41" s="1"/>
      <c r="FN41" s="1"/>
      <c r="FP41" t="s">
        <v>43</v>
      </c>
      <c r="FQ41" t="s">
        <v>49</v>
      </c>
      <c r="FR41" s="27">
        <f>FR40*FR37</f>
        <v>0</v>
      </c>
      <c r="FT41" s="13"/>
      <c r="FU41" s="1"/>
      <c r="FV41" s="1"/>
      <c r="FX41" t="s">
        <v>43</v>
      </c>
      <c r="FY41" t="s">
        <v>49</v>
      </c>
      <c r="FZ41" s="27">
        <f>FZ40*FZ37</f>
        <v>0</v>
      </c>
      <c r="GB41" s="13"/>
      <c r="GC41" s="1"/>
      <c r="GD41" s="1"/>
      <c r="GF41" t="s">
        <v>43</v>
      </c>
      <c r="GG41" t="s">
        <v>49</v>
      </c>
      <c r="GH41" s="27">
        <f>GH40*GH37</f>
        <v>0</v>
      </c>
      <c r="GJ41" s="13"/>
      <c r="GK41" s="1"/>
      <c r="GL41" s="1"/>
      <c r="GN41" t="s">
        <v>43</v>
      </c>
      <c r="GO41" t="s">
        <v>49</v>
      </c>
      <c r="GP41" s="27">
        <f>GP40*GP37</f>
        <v>0</v>
      </c>
      <c r="GR41" s="13"/>
      <c r="GS41" s="1"/>
      <c r="GT41" s="1"/>
      <c r="GV41" t="s">
        <v>43</v>
      </c>
      <c r="GW41" t="s">
        <v>49</v>
      </c>
      <c r="GX41" s="27">
        <f>GX40*GX37</f>
        <v>0</v>
      </c>
      <c r="GZ41" s="13"/>
      <c r="HA41" s="1"/>
      <c r="HB41" s="1"/>
      <c r="HD41" t="s">
        <v>43</v>
      </c>
      <c r="HE41" t="s">
        <v>49</v>
      </c>
      <c r="HF41" s="27">
        <f>HF40*HF37</f>
        <v>0</v>
      </c>
      <c r="HH41" s="13"/>
      <c r="HI41" s="1"/>
      <c r="HJ41" s="1"/>
      <c r="HL41" t="s">
        <v>43</v>
      </c>
      <c r="HM41" t="s">
        <v>49</v>
      </c>
      <c r="HN41" s="27">
        <f>HN40*HN37</f>
        <v>0</v>
      </c>
      <c r="HP41" s="13"/>
      <c r="HQ41" s="1"/>
      <c r="HR41" s="1"/>
      <c r="HT41" t="s">
        <v>43</v>
      </c>
      <c r="HU41" t="s">
        <v>49</v>
      </c>
      <c r="HV41" s="27">
        <f>HV40*HV37</f>
        <v>0</v>
      </c>
      <c r="HX41" s="13"/>
      <c r="HY41" s="1"/>
      <c r="HZ41" s="1"/>
      <c r="IB41" t="s">
        <v>43</v>
      </c>
      <c r="IC41" t="s">
        <v>49</v>
      </c>
      <c r="ID41" s="27">
        <f>ID40*ID37</f>
        <v>0</v>
      </c>
      <c r="IF41" s="13"/>
      <c r="IG41" s="1"/>
      <c r="IH41" s="1"/>
      <c r="IJ41" t="s">
        <v>43</v>
      </c>
      <c r="IK41" t="s">
        <v>49</v>
      </c>
      <c r="IL41" s="27">
        <f>IL40*IL37</f>
        <v>0</v>
      </c>
      <c r="IN41" s="13"/>
      <c r="IO41" s="1"/>
      <c r="IP41" s="1"/>
      <c r="IR41" t="s">
        <v>43</v>
      </c>
      <c r="IS41" t="s">
        <v>49</v>
      </c>
      <c r="IT41" s="27">
        <f>IT40*IT37</f>
        <v>0</v>
      </c>
      <c r="IV41" s="13"/>
    </row>
    <row r="42" spans="1:256" ht="11.25">
      <c r="A42"/>
      <c r="B42"/>
      <c r="P42" s="13"/>
      <c r="Q42" s="1"/>
      <c r="R42" s="1"/>
      <c r="T42" t="s">
        <v>58</v>
      </c>
      <c r="U42" t="s">
        <v>13</v>
      </c>
      <c r="V42" s="27">
        <f>V38*V40</f>
        <v>0</v>
      </c>
      <c r="X42" s="13"/>
      <c r="Y42" s="1"/>
      <c r="Z42" s="1"/>
      <c r="AB42" t="s">
        <v>58</v>
      </c>
      <c r="AC42" t="s">
        <v>13</v>
      </c>
      <c r="AD42" s="27">
        <f>AD38*AD40</f>
        <v>0</v>
      </c>
      <c r="AF42" s="13"/>
      <c r="AG42" s="1"/>
      <c r="AH42" s="1"/>
      <c r="AJ42" t="s">
        <v>58</v>
      </c>
      <c r="AK42" t="s">
        <v>13</v>
      </c>
      <c r="AL42" s="27">
        <f>AL38*AL40</f>
        <v>0</v>
      </c>
      <c r="AN42" s="13"/>
      <c r="AO42" s="1"/>
      <c r="AP42" s="1"/>
      <c r="AR42" t="s">
        <v>58</v>
      </c>
      <c r="AS42" t="s">
        <v>13</v>
      </c>
      <c r="AT42" s="27">
        <f>AT38*AT40</f>
        <v>0</v>
      </c>
      <c r="AV42" s="13"/>
      <c r="AW42" s="1"/>
      <c r="AX42" s="1"/>
      <c r="AZ42" t="s">
        <v>58</v>
      </c>
      <c r="BA42" t="s">
        <v>13</v>
      </c>
      <c r="BB42" s="27">
        <f>BB38*BB40</f>
        <v>0</v>
      </c>
      <c r="BD42" s="13"/>
      <c r="BE42" s="1"/>
      <c r="BF42" s="1"/>
      <c r="BH42" t="s">
        <v>58</v>
      </c>
      <c r="BI42" t="s">
        <v>13</v>
      </c>
      <c r="BJ42" s="27">
        <f>BJ38*BJ40</f>
        <v>0</v>
      </c>
      <c r="BL42" s="13"/>
      <c r="BM42" s="1"/>
      <c r="BN42" s="1"/>
      <c r="BP42" t="s">
        <v>58</v>
      </c>
      <c r="BQ42" t="s">
        <v>13</v>
      </c>
      <c r="BR42" s="27">
        <f>BR38*BR40</f>
        <v>0</v>
      </c>
      <c r="BT42" s="13"/>
      <c r="BU42" s="1"/>
      <c r="BV42" s="1"/>
      <c r="BX42" t="s">
        <v>58</v>
      </c>
      <c r="BY42" t="s">
        <v>13</v>
      </c>
      <c r="BZ42" s="27">
        <f>BZ38*BZ40</f>
        <v>0</v>
      </c>
      <c r="CB42" s="13"/>
      <c r="CC42" s="1"/>
      <c r="CD42" s="1"/>
      <c r="CF42" t="s">
        <v>58</v>
      </c>
      <c r="CG42" t="s">
        <v>13</v>
      </c>
      <c r="CH42" s="27">
        <f>CH38*CH40</f>
        <v>0</v>
      </c>
      <c r="CJ42" s="13"/>
      <c r="CK42" s="1"/>
      <c r="CL42" s="1"/>
      <c r="CN42" t="s">
        <v>58</v>
      </c>
      <c r="CO42" t="s">
        <v>13</v>
      </c>
      <c r="CP42" s="27">
        <f>CP38*CP40</f>
        <v>0</v>
      </c>
      <c r="CR42" s="13"/>
      <c r="CS42" s="1"/>
      <c r="CT42" s="1"/>
      <c r="CV42" t="s">
        <v>58</v>
      </c>
      <c r="CW42" t="s">
        <v>13</v>
      </c>
      <c r="CX42" s="27">
        <f>CX38*CX40</f>
        <v>0</v>
      </c>
      <c r="CZ42" s="13"/>
      <c r="DA42" s="1"/>
      <c r="DB42" s="1"/>
      <c r="DD42" t="s">
        <v>58</v>
      </c>
      <c r="DE42" t="s">
        <v>13</v>
      </c>
      <c r="DF42" s="27">
        <f>DF38*DF40</f>
        <v>0</v>
      </c>
      <c r="DH42" s="13"/>
      <c r="DI42" s="1"/>
      <c r="DJ42" s="1"/>
      <c r="DL42" t="s">
        <v>58</v>
      </c>
      <c r="DM42" t="s">
        <v>13</v>
      </c>
      <c r="DN42" s="27">
        <f>DN38*DN40</f>
        <v>0</v>
      </c>
      <c r="DP42" s="13"/>
      <c r="DQ42" s="1"/>
      <c r="DR42" s="1"/>
      <c r="DT42" t="s">
        <v>58</v>
      </c>
      <c r="DU42" t="s">
        <v>13</v>
      </c>
      <c r="DV42" s="27">
        <f>DV38*DV40</f>
        <v>0</v>
      </c>
      <c r="DX42" s="13"/>
      <c r="DY42" s="1"/>
      <c r="DZ42" s="1"/>
      <c r="EB42" t="s">
        <v>58</v>
      </c>
      <c r="EC42" t="s">
        <v>13</v>
      </c>
      <c r="ED42" s="27">
        <f>ED38*ED40</f>
        <v>0</v>
      </c>
      <c r="EF42" s="13"/>
      <c r="EG42" s="1"/>
      <c r="EH42" s="1"/>
      <c r="EJ42" t="s">
        <v>58</v>
      </c>
      <c r="EK42" t="s">
        <v>13</v>
      </c>
      <c r="EL42" s="27">
        <f>EL38*EL40</f>
        <v>0</v>
      </c>
      <c r="EN42" s="13"/>
      <c r="EO42" s="1"/>
      <c r="EP42" s="1"/>
      <c r="ER42" t="s">
        <v>58</v>
      </c>
      <c r="ES42" t="s">
        <v>13</v>
      </c>
      <c r="ET42" s="27">
        <f>ET38*ET40</f>
        <v>0</v>
      </c>
      <c r="EV42" s="13"/>
      <c r="EW42" s="1"/>
      <c r="EX42" s="1"/>
      <c r="EZ42" t="s">
        <v>58</v>
      </c>
      <c r="FA42" t="s">
        <v>13</v>
      </c>
      <c r="FB42" s="27">
        <f>FB38*FB40</f>
        <v>0</v>
      </c>
      <c r="FD42" s="13"/>
      <c r="FE42" s="1"/>
      <c r="FF42" s="1"/>
      <c r="FH42" t="s">
        <v>58</v>
      </c>
      <c r="FI42" t="s">
        <v>13</v>
      </c>
      <c r="FJ42" s="27">
        <f>FJ38*FJ40</f>
        <v>0</v>
      </c>
      <c r="FL42" s="13"/>
      <c r="FM42" s="1"/>
      <c r="FN42" s="1"/>
      <c r="FP42" t="s">
        <v>58</v>
      </c>
      <c r="FQ42" t="s">
        <v>13</v>
      </c>
      <c r="FR42" s="27">
        <f>FR38*FR40</f>
        <v>0</v>
      </c>
      <c r="FT42" s="13"/>
      <c r="FU42" s="1"/>
      <c r="FV42" s="1"/>
      <c r="FX42" t="s">
        <v>58</v>
      </c>
      <c r="FY42" t="s">
        <v>13</v>
      </c>
      <c r="FZ42" s="27">
        <f>FZ38*FZ40</f>
        <v>0</v>
      </c>
      <c r="GB42" s="13"/>
      <c r="GC42" s="1"/>
      <c r="GD42" s="1"/>
      <c r="GF42" t="s">
        <v>58</v>
      </c>
      <c r="GG42" t="s">
        <v>13</v>
      </c>
      <c r="GH42" s="27">
        <f>GH38*GH40</f>
        <v>0</v>
      </c>
      <c r="GJ42" s="13"/>
      <c r="GK42" s="1"/>
      <c r="GL42" s="1"/>
      <c r="GN42" t="s">
        <v>58</v>
      </c>
      <c r="GO42" t="s">
        <v>13</v>
      </c>
      <c r="GP42" s="27">
        <f>GP38*GP40</f>
        <v>0</v>
      </c>
      <c r="GR42" s="13"/>
      <c r="GS42" s="1"/>
      <c r="GT42" s="1"/>
      <c r="GV42" t="s">
        <v>58</v>
      </c>
      <c r="GW42" t="s">
        <v>13</v>
      </c>
      <c r="GX42" s="27">
        <f>GX38*GX40</f>
        <v>0</v>
      </c>
      <c r="GZ42" s="13"/>
      <c r="HA42" s="1"/>
      <c r="HB42" s="1"/>
      <c r="HD42" t="s">
        <v>58</v>
      </c>
      <c r="HE42" t="s">
        <v>13</v>
      </c>
      <c r="HF42" s="27">
        <f>HF38*HF40</f>
        <v>0</v>
      </c>
      <c r="HH42" s="13"/>
      <c r="HI42" s="1"/>
      <c r="HJ42" s="1"/>
      <c r="HL42" t="s">
        <v>58</v>
      </c>
      <c r="HM42" t="s">
        <v>13</v>
      </c>
      <c r="HN42" s="27">
        <f>HN38*HN40</f>
        <v>0</v>
      </c>
      <c r="HP42" s="13"/>
      <c r="HQ42" s="1"/>
      <c r="HR42" s="1"/>
      <c r="HT42" t="s">
        <v>58</v>
      </c>
      <c r="HU42" t="s">
        <v>13</v>
      </c>
      <c r="HV42" s="27">
        <f>HV38*HV40</f>
        <v>0</v>
      </c>
      <c r="HX42" s="13"/>
      <c r="HY42" s="1"/>
      <c r="HZ42" s="1"/>
      <c r="IB42" t="s">
        <v>58</v>
      </c>
      <c r="IC42" t="s">
        <v>13</v>
      </c>
      <c r="ID42" s="27">
        <f>ID38*ID40</f>
        <v>0</v>
      </c>
      <c r="IF42" s="13"/>
      <c r="IG42" s="1"/>
      <c r="IH42" s="1"/>
      <c r="IJ42" t="s">
        <v>58</v>
      </c>
      <c r="IK42" t="s">
        <v>13</v>
      </c>
      <c r="IL42" s="27">
        <f>IL38*IL40</f>
        <v>0</v>
      </c>
      <c r="IN42" s="13"/>
      <c r="IO42" s="1"/>
      <c r="IP42" s="1"/>
      <c r="IR42" t="s">
        <v>58</v>
      </c>
      <c r="IS42" t="s">
        <v>13</v>
      </c>
      <c r="IT42" s="27">
        <f>IT38*IT40</f>
        <v>0</v>
      </c>
      <c r="IV42" s="13"/>
    </row>
    <row r="43" spans="1:2" ht="11.25">
      <c r="A43"/>
      <c r="B43"/>
    </row>
    <row r="44" spans="1:2" ht="11.25">
      <c r="A44"/>
      <c r="B44"/>
    </row>
    <row r="45" spans="1:2" ht="11.25">
      <c r="A45"/>
      <c r="B45"/>
    </row>
    <row r="46" spans="1:2" ht="11.25">
      <c r="A46"/>
      <c r="B46"/>
    </row>
    <row r="47" spans="1:2" ht="11.25">
      <c r="A47"/>
      <c r="B47"/>
    </row>
  </sheetData>
  <mergeCells count="3">
    <mergeCell ref="H1:K1"/>
    <mergeCell ref="H2:I2"/>
    <mergeCell ref="J2:K2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Roman,Normal"&amp;12Pagina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V46"/>
  <sheetViews>
    <sheetView workbookViewId="0" topLeftCell="A1">
      <selection activeCell="J12" sqref="J12"/>
    </sheetView>
  </sheetViews>
  <sheetFormatPr defaultColWidth="12.57421875" defaultRowHeight="12.75"/>
  <cols>
    <col min="1" max="1" width="4.421875" style="1" customWidth="1"/>
    <col min="2" max="2" width="4.8515625" style="1" customWidth="1"/>
    <col min="3" max="3" width="7.140625" style="0" customWidth="1"/>
    <col min="4" max="4" width="17.28125" style="0" customWidth="1"/>
    <col min="5" max="5" width="6.00390625" style="0" customWidth="1"/>
    <col min="6" max="6" width="8.7109375" style="0" customWidth="1"/>
    <col min="7" max="7" width="6.00390625" style="0" customWidth="1"/>
    <col min="8" max="8" width="7.421875" style="13" customWidth="1"/>
    <col min="9" max="9" width="5.28125" style="13" customWidth="1"/>
    <col min="10" max="11" width="7.28125" style="13" customWidth="1"/>
    <col min="12" max="16384" width="11.57421875" style="0" customWidth="1"/>
  </cols>
  <sheetData>
    <row r="1" spans="1:12" ht="11.25">
      <c r="A1" s="1" t="s">
        <v>33</v>
      </c>
      <c r="H1" s="25" t="s">
        <v>34</v>
      </c>
      <c r="I1" s="25"/>
      <c r="J1" s="25"/>
      <c r="K1" s="25"/>
      <c r="L1" t="s">
        <v>35</v>
      </c>
    </row>
    <row r="2" spans="8:11" ht="11.25">
      <c r="H2" s="25" t="s">
        <v>36</v>
      </c>
      <c r="I2" s="25"/>
      <c r="J2" s="25" t="s">
        <v>37</v>
      </c>
      <c r="K2" s="25"/>
    </row>
    <row r="3" spans="8:11" ht="11.25">
      <c r="H3" s="26" t="s">
        <v>38</v>
      </c>
      <c r="I3" s="26" t="s">
        <v>39</v>
      </c>
      <c r="J3" s="26" t="s">
        <v>38</v>
      </c>
      <c r="K3" s="26" t="s">
        <v>39</v>
      </c>
    </row>
    <row r="4" spans="8:11" ht="11.25">
      <c r="H4" s="26"/>
      <c r="I4" s="26"/>
      <c r="J4" s="26"/>
      <c r="K4" s="26"/>
    </row>
    <row r="5" spans="1:11" ht="11.25">
      <c r="A5" s="1" t="s">
        <v>56</v>
      </c>
      <c r="H5" s="26"/>
      <c r="I5" s="26"/>
      <c r="J5" s="26"/>
      <c r="K5" s="26"/>
    </row>
    <row r="6" spans="2:11" ht="11.25">
      <c r="B6" s="1" t="s">
        <v>63</v>
      </c>
      <c r="H6" s="26"/>
      <c r="I6" s="26"/>
      <c r="J6" s="26"/>
      <c r="K6" s="26"/>
    </row>
    <row r="7" spans="3:11" ht="11.25">
      <c r="C7" t="s">
        <v>42</v>
      </c>
      <c r="H7" s="26"/>
      <c r="I7" s="26"/>
      <c r="J7" s="26"/>
      <c r="K7" s="26"/>
    </row>
    <row r="8" spans="4:11" ht="11.25">
      <c r="D8" t="s">
        <v>43</v>
      </c>
      <c r="E8" t="s">
        <v>44</v>
      </c>
      <c r="F8" s="23">
        <f>10000/3600*parameters!F12</f>
        <v>5.555555555555555</v>
      </c>
      <c r="G8" s="30"/>
      <c r="H8" s="31"/>
      <c r="I8" s="31"/>
      <c r="J8" s="31"/>
      <c r="K8" s="26"/>
    </row>
    <row r="9" spans="4:11" ht="12">
      <c r="D9" t="s">
        <v>58</v>
      </c>
      <c r="E9" t="s">
        <v>46</v>
      </c>
      <c r="F9" s="23">
        <f>10000/3600*parameters!F13</f>
        <v>138.88888888888889</v>
      </c>
      <c r="G9" s="30"/>
      <c r="H9" s="31"/>
      <c r="I9" s="31"/>
      <c r="J9" s="31"/>
      <c r="K9" s="26"/>
    </row>
    <row r="10" spans="3:11" ht="12">
      <c r="C10" t="s">
        <v>47</v>
      </c>
      <c r="F10" s="23"/>
      <c r="G10" s="30"/>
      <c r="H10" s="31"/>
      <c r="I10" s="31"/>
      <c r="J10" s="31"/>
      <c r="K10" s="26"/>
    </row>
    <row r="11" spans="4:11" ht="12">
      <c r="D11" t="s">
        <v>48</v>
      </c>
      <c r="F11" s="24">
        <v>200</v>
      </c>
      <c r="G11" s="30"/>
      <c r="H11" s="31"/>
      <c r="I11" s="31"/>
      <c r="J11" s="31"/>
      <c r="K11" s="26"/>
    </row>
    <row r="12" spans="4:11" ht="11.25">
      <c r="D12" t="s">
        <v>43</v>
      </c>
      <c r="E12" t="s">
        <v>49</v>
      </c>
      <c r="F12" s="23">
        <f>F11*F8/24</f>
        <v>46.2962962962963</v>
      </c>
      <c r="G12" s="30"/>
      <c r="H12" s="31"/>
      <c r="I12" s="31"/>
      <c r="J12" s="31"/>
      <c r="K12" s="26"/>
    </row>
    <row r="13" spans="4:11" ht="12">
      <c r="D13" t="s">
        <v>58</v>
      </c>
      <c r="E13" t="s">
        <v>13</v>
      </c>
      <c r="F13" s="23">
        <f>F9*F11/1000</f>
        <v>27.77777777777778</v>
      </c>
      <c r="G13" s="30"/>
      <c r="H13" s="31"/>
      <c r="I13" s="31"/>
      <c r="J13" s="31"/>
      <c r="K13" s="26"/>
    </row>
    <row r="14" spans="1:11" ht="12">
      <c r="A14" s="1" t="s">
        <v>61</v>
      </c>
      <c r="F14" s="29"/>
      <c r="G14" s="30"/>
      <c r="H14" s="31"/>
      <c r="I14" s="33"/>
      <c r="J14" s="33"/>
      <c r="K14" s="9"/>
    </row>
    <row r="15" spans="2:11" ht="11.25">
      <c r="B15" s="1" t="s">
        <v>63</v>
      </c>
      <c r="H15" s="26"/>
      <c r="I15" s="26"/>
      <c r="J15" s="26"/>
      <c r="K15" s="26"/>
    </row>
    <row r="16" spans="3:11" ht="11.25">
      <c r="C16" t="s">
        <v>42</v>
      </c>
      <c r="H16" s="26"/>
      <c r="I16" s="26"/>
      <c r="J16" s="26"/>
      <c r="K16" s="26"/>
    </row>
    <row r="17" spans="4:11" ht="11.25">
      <c r="D17" t="s">
        <v>43</v>
      </c>
      <c r="E17" t="s">
        <v>44</v>
      </c>
      <c r="H17" s="26"/>
      <c r="I17" s="26"/>
      <c r="J17" s="26"/>
      <c r="K17" s="26"/>
    </row>
    <row r="18" spans="4:11" ht="11.25">
      <c r="D18" t="s">
        <v>58</v>
      </c>
      <c r="E18" t="s">
        <v>46</v>
      </c>
      <c r="H18" s="26"/>
      <c r="I18" s="26"/>
      <c r="J18" s="26"/>
      <c r="K18" s="26"/>
    </row>
    <row r="19" spans="3:11" ht="11.25">
      <c r="C19" t="s">
        <v>47</v>
      </c>
      <c r="H19" s="26"/>
      <c r="I19" s="26"/>
      <c r="J19" s="26"/>
      <c r="K19" s="26"/>
    </row>
    <row r="20" spans="4:11" ht="11.25">
      <c r="D20" t="s">
        <v>48</v>
      </c>
      <c r="H20" s="26"/>
      <c r="I20" s="26"/>
      <c r="J20" s="26"/>
      <c r="K20" s="26"/>
    </row>
    <row r="21" spans="4:11" ht="11.25">
      <c r="D21" t="s">
        <v>43</v>
      </c>
      <c r="E21" t="s">
        <v>49</v>
      </c>
      <c r="F21" s="27">
        <f>F20*F17</f>
        <v>0</v>
      </c>
      <c r="H21" s="26"/>
      <c r="I21" s="26"/>
      <c r="J21" s="26"/>
      <c r="K21" s="26"/>
    </row>
    <row r="22" spans="4:11" ht="11.25">
      <c r="D22" t="s">
        <v>58</v>
      </c>
      <c r="E22" t="s">
        <v>13</v>
      </c>
      <c r="F22" s="27">
        <f>F18*F20</f>
        <v>0</v>
      </c>
      <c r="H22" s="26"/>
      <c r="I22" s="26"/>
      <c r="J22" s="26"/>
      <c r="K22" s="26"/>
    </row>
    <row r="23" spans="1:11" ht="11.25">
      <c r="A23"/>
      <c r="H23" s="26"/>
      <c r="I23" s="26"/>
      <c r="J23" s="26"/>
      <c r="K23" s="26"/>
    </row>
    <row r="24" spans="1:11" ht="11.25">
      <c r="A24"/>
      <c r="H24" s="26"/>
      <c r="I24" s="26"/>
      <c r="J24" s="26"/>
      <c r="K24" s="26"/>
    </row>
    <row r="25" spans="8:11" ht="11.25">
      <c r="H25" s="26"/>
      <c r="I25" s="26"/>
      <c r="J25" s="26"/>
      <c r="K25" s="26"/>
    </row>
    <row r="26" spans="8:11" ht="11.25">
      <c r="H26" s="26"/>
      <c r="I26" s="26"/>
      <c r="J26" s="26"/>
      <c r="K26" s="26"/>
    </row>
    <row r="27" spans="2:11" ht="11.25">
      <c r="B27"/>
      <c r="H27" s="26"/>
      <c r="I27" s="26"/>
      <c r="J27" s="26"/>
      <c r="K27" s="26"/>
    </row>
    <row r="28" spans="8:11" ht="11.25">
      <c r="H28" s="26"/>
      <c r="I28" s="26"/>
      <c r="J28" s="26"/>
      <c r="K28" s="26"/>
    </row>
    <row r="29" spans="8:11" ht="11.25">
      <c r="H29" s="26"/>
      <c r="I29" s="26"/>
      <c r="J29" s="26"/>
      <c r="K29" s="26"/>
    </row>
    <row r="30" spans="8:11" ht="11.25">
      <c r="H30" s="26"/>
      <c r="I30" s="26"/>
      <c r="J30" s="26"/>
      <c r="K30" s="26"/>
    </row>
    <row r="31" spans="8:11" ht="11.25">
      <c r="H31" s="26"/>
      <c r="I31" s="26"/>
      <c r="J31" s="26"/>
      <c r="K31" s="26"/>
    </row>
    <row r="32" spans="8:11" ht="11.25">
      <c r="H32" s="26"/>
      <c r="I32" s="26"/>
      <c r="J32" s="26"/>
      <c r="K32" s="26"/>
    </row>
    <row r="33" spans="8:256" ht="11.25">
      <c r="H33" s="26"/>
      <c r="I33" s="26"/>
      <c r="J33" s="26"/>
      <c r="K33" s="26"/>
      <c r="P33" s="13"/>
      <c r="Q33" s="1" t="s">
        <v>56</v>
      </c>
      <c r="R33" s="1"/>
      <c r="X33" s="13"/>
      <c r="Y33" s="1" t="s">
        <v>56</v>
      </c>
      <c r="Z33" s="1"/>
      <c r="AF33" s="13"/>
      <c r="AG33" s="1" t="s">
        <v>56</v>
      </c>
      <c r="AH33" s="1"/>
      <c r="AN33" s="13"/>
      <c r="AO33" s="1" t="s">
        <v>56</v>
      </c>
      <c r="AP33" s="1"/>
      <c r="AV33" s="13"/>
      <c r="AW33" s="1" t="s">
        <v>56</v>
      </c>
      <c r="AX33" s="1"/>
      <c r="BD33" s="13"/>
      <c r="BE33" s="1" t="s">
        <v>56</v>
      </c>
      <c r="BF33" s="1"/>
      <c r="BL33" s="13"/>
      <c r="BM33" s="1" t="s">
        <v>56</v>
      </c>
      <c r="BN33" s="1"/>
      <c r="BT33" s="13"/>
      <c r="BU33" s="1" t="s">
        <v>56</v>
      </c>
      <c r="BV33" s="1"/>
      <c r="CB33" s="13"/>
      <c r="CC33" s="1" t="s">
        <v>56</v>
      </c>
      <c r="CD33" s="1"/>
      <c r="CJ33" s="13"/>
      <c r="CK33" s="1" t="s">
        <v>56</v>
      </c>
      <c r="CL33" s="1"/>
      <c r="CR33" s="13"/>
      <c r="CS33" s="1" t="s">
        <v>56</v>
      </c>
      <c r="CT33" s="1"/>
      <c r="CZ33" s="13"/>
      <c r="DA33" s="1" t="s">
        <v>56</v>
      </c>
      <c r="DB33" s="1"/>
      <c r="DH33" s="13"/>
      <c r="DI33" s="1" t="s">
        <v>56</v>
      </c>
      <c r="DJ33" s="1"/>
      <c r="DP33" s="13"/>
      <c r="DQ33" s="1" t="s">
        <v>56</v>
      </c>
      <c r="DR33" s="1"/>
      <c r="DX33" s="13"/>
      <c r="DY33" s="1" t="s">
        <v>56</v>
      </c>
      <c r="DZ33" s="1"/>
      <c r="EF33" s="13"/>
      <c r="EG33" s="1" t="s">
        <v>56</v>
      </c>
      <c r="EH33" s="1"/>
      <c r="EN33" s="13"/>
      <c r="EO33" s="1" t="s">
        <v>56</v>
      </c>
      <c r="EP33" s="1"/>
      <c r="EV33" s="13"/>
      <c r="EW33" s="1" t="s">
        <v>56</v>
      </c>
      <c r="EX33" s="1"/>
      <c r="FD33" s="13"/>
      <c r="FE33" s="1" t="s">
        <v>56</v>
      </c>
      <c r="FF33" s="1"/>
      <c r="FL33" s="13"/>
      <c r="FM33" s="1" t="s">
        <v>56</v>
      </c>
      <c r="FN33" s="1"/>
      <c r="FT33" s="13"/>
      <c r="FU33" s="1" t="s">
        <v>56</v>
      </c>
      <c r="FV33" s="1"/>
      <c r="GB33" s="13"/>
      <c r="GC33" s="1" t="s">
        <v>56</v>
      </c>
      <c r="GD33" s="1"/>
      <c r="GJ33" s="13"/>
      <c r="GK33" s="1" t="s">
        <v>56</v>
      </c>
      <c r="GL33" s="1"/>
      <c r="GR33" s="13"/>
      <c r="GS33" s="1" t="s">
        <v>56</v>
      </c>
      <c r="GT33" s="1"/>
      <c r="GZ33" s="13"/>
      <c r="HA33" s="1" t="s">
        <v>56</v>
      </c>
      <c r="HB33" s="1"/>
      <c r="HH33" s="13"/>
      <c r="HI33" s="1" t="s">
        <v>56</v>
      </c>
      <c r="HJ33" s="1"/>
      <c r="HP33" s="13"/>
      <c r="HQ33" s="1" t="s">
        <v>56</v>
      </c>
      <c r="HR33" s="1"/>
      <c r="HX33" s="13"/>
      <c r="HY33" s="1" t="s">
        <v>56</v>
      </c>
      <c r="HZ33" s="1"/>
      <c r="IF33" s="13"/>
      <c r="IG33" s="1" t="s">
        <v>56</v>
      </c>
      <c r="IH33" s="1"/>
      <c r="IN33" s="13"/>
      <c r="IO33" s="1" t="s">
        <v>56</v>
      </c>
      <c r="IP33" s="1"/>
      <c r="IV33" s="13"/>
    </row>
    <row r="34" spans="8:256" ht="11.25">
      <c r="H34" s="26"/>
      <c r="I34" s="26"/>
      <c r="J34" s="26"/>
      <c r="K34" s="26"/>
      <c r="P34" s="13"/>
      <c r="Q34" s="1"/>
      <c r="R34" s="1" t="s">
        <v>57</v>
      </c>
      <c r="X34" s="13"/>
      <c r="Y34" s="1"/>
      <c r="Z34" s="1" t="s">
        <v>57</v>
      </c>
      <c r="AF34" s="13"/>
      <c r="AG34" s="1"/>
      <c r="AH34" s="1" t="s">
        <v>57</v>
      </c>
      <c r="AN34" s="13"/>
      <c r="AO34" s="1"/>
      <c r="AP34" s="1" t="s">
        <v>57</v>
      </c>
      <c r="AV34" s="13"/>
      <c r="AW34" s="1"/>
      <c r="AX34" s="1" t="s">
        <v>57</v>
      </c>
      <c r="BD34" s="13"/>
      <c r="BE34" s="1"/>
      <c r="BF34" s="1" t="s">
        <v>57</v>
      </c>
      <c r="BL34" s="13"/>
      <c r="BM34" s="1"/>
      <c r="BN34" s="1" t="s">
        <v>57</v>
      </c>
      <c r="BT34" s="13"/>
      <c r="BU34" s="1"/>
      <c r="BV34" s="1" t="s">
        <v>57</v>
      </c>
      <c r="CB34" s="13"/>
      <c r="CC34" s="1"/>
      <c r="CD34" s="1" t="s">
        <v>57</v>
      </c>
      <c r="CJ34" s="13"/>
      <c r="CK34" s="1"/>
      <c r="CL34" s="1" t="s">
        <v>57</v>
      </c>
      <c r="CR34" s="13"/>
      <c r="CS34" s="1"/>
      <c r="CT34" s="1" t="s">
        <v>57</v>
      </c>
      <c r="CZ34" s="13"/>
      <c r="DA34" s="1"/>
      <c r="DB34" s="1" t="s">
        <v>57</v>
      </c>
      <c r="DH34" s="13"/>
      <c r="DI34" s="1"/>
      <c r="DJ34" s="1" t="s">
        <v>57</v>
      </c>
      <c r="DP34" s="13"/>
      <c r="DQ34" s="1"/>
      <c r="DR34" s="1" t="s">
        <v>57</v>
      </c>
      <c r="DX34" s="13"/>
      <c r="DY34" s="1"/>
      <c r="DZ34" s="1" t="s">
        <v>57</v>
      </c>
      <c r="EF34" s="13"/>
      <c r="EG34" s="1"/>
      <c r="EH34" s="1" t="s">
        <v>57</v>
      </c>
      <c r="EN34" s="13"/>
      <c r="EO34" s="1"/>
      <c r="EP34" s="1" t="s">
        <v>57</v>
      </c>
      <c r="EV34" s="13"/>
      <c r="EW34" s="1"/>
      <c r="EX34" s="1" t="s">
        <v>57</v>
      </c>
      <c r="FD34" s="13"/>
      <c r="FE34" s="1"/>
      <c r="FF34" s="1" t="s">
        <v>57</v>
      </c>
      <c r="FL34" s="13"/>
      <c r="FM34" s="1"/>
      <c r="FN34" s="1" t="s">
        <v>57</v>
      </c>
      <c r="FT34" s="13"/>
      <c r="FU34" s="1"/>
      <c r="FV34" s="1" t="s">
        <v>57</v>
      </c>
      <c r="GB34" s="13"/>
      <c r="GC34" s="1"/>
      <c r="GD34" s="1" t="s">
        <v>57</v>
      </c>
      <c r="GJ34" s="13"/>
      <c r="GK34" s="1"/>
      <c r="GL34" s="1" t="s">
        <v>57</v>
      </c>
      <c r="GR34" s="13"/>
      <c r="GS34" s="1"/>
      <c r="GT34" s="1" t="s">
        <v>57</v>
      </c>
      <c r="GZ34" s="13"/>
      <c r="HA34" s="1"/>
      <c r="HB34" s="1" t="s">
        <v>57</v>
      </c>
      <c r="HH34" s="13"/>
      <c r="HI34" s="1"/>
      <c r="HJ34" s="1" t="s">
        <v>57</v>
      </c>
      <c r="HP34" s="13"/>
      <c r="HQ34" s="1"/>
      <c r="HR34" s="1" t="s">
        <v>57</v>
      </c>
      <c r="HX34" s="13"/>
      <c r="HY34" s="1"/>
      <c r="HZ34" s="1" t="s">
        <v>57</v>
      </c>
      <c r="IF34" s="13"/>
      <c r="IG34" s="1"/>
      <c r="IH34" s="1" t="s">
        <v>57</v>
      </c>
      <c r="IN34" s="13"/>
      <c r="IO34" s="1"/>
      <c r="IP34" s="1" t="s">
        <v>57</v>
      </c>
      <c r="IV34" s="13"/>
    </row>
    <row r="35" spans="8:256" ht="11.25">
      <c r="H35" s="26"/>
      <c r="I35" s="26"/>
      <c r="J35" s="26"/>
      <c r="K35" s="26"/>
      <c r="P35" s="13"/>
      <c r="Q35" s="1"/>
      <c r="R35" s="1"/>
      <c r="S35" t="s">
        <v>42</v>
      </c>
      <c r="X35" s="13"/>
      <c r="Y35" s="1"/>
      <c r="Z35" s="1"/>
      <c r="AA35" t="s">
        <v>42</v>
      </c>
      <c r="AF35" s="13"/>
      <c r="AG35" s="1"/>
      <c r="AH35" s="1"/>
      <c r="AI35" t="s">
        <v>42</v>
      </c>
      <c r="AN35" s="13"/>
      <c r="AO35" s="1"/>
      <c r="AP35" s="1"/>
      <c r="AQ35" t="s">
        <v>42</v>
      </c>
      <c r="AV35" s="13"/>
      <c r="AW35" s="1"/>
      <c r="AX35" s="1"/>
      <c r="AY35" t="s">
        <v>42</v>
      </c>
      <c r="BD35" s="13"/>
      <c r="BE35" s="1"/>
      <c r="BF35" s="1"/>
      <c r="BG35" t="s">
        <v>42</v>
      </c>
      <c r="BL35" s="13"/>
      <c r="BM35" s="1"/>
      <c r="BN35" s="1"/>
      <c r="BO35" t="s">
        <v>42</v>
      </c>
      <c r="BT35" s="13"/>
      <c r="BU35" s="1"/>
      <c r="BV35" s="1"/>
      <c r="BW35" t="s">
        <v>42</v>
      </c>
      <c r="CB35" s="13"/>
      <c r="CC35" s="1"/>
      <c r="CD35" s="1"/>
      <c r="CE35" t="s">
        <v>42</v>
      </c>
      <c r="CJ35" s="13"/>
      <c r="CK35" s="1"/>
      <c r="CL35" s="1"/>
      <c r="CM35" t="s">
        <v>42</v>
      </c>
      <c r="CR35" s="13"/>
      <c r="CS35" s="1"/>
      <c r="CT35" s="1"/>
      <c r="CU35" t="s">
        <v>42</v>
      </c>
      <c r="CZ35" s="13"/>
      <c r="DA35" s="1"/>
      <c r="DB35" s="1"/>
      <c r="DC35" t="s">
        <v>42</v>
      </c>
      <c r="DH35" s="13"/>
      <c r="DI35" s="1"/>
      <c r="DJ35" s="1"/>
      <c r="DK35" t="s">
        <v>42</v>
      </c>
      <c r="DP35" s="13"/>
      <c r="DQ35" s="1"/>
      <c r="DR35" s="1"/>
      <c r="DS35" t="s">
        <v>42</v>
      </c>
      <c r="DX35" s="13"/>
      <c r="DY35" s="1"/>
      <c r="DZ35" s="1"/>
      <c r="EA35" t="s">
        <v>42</v>
      </c>
      <c r="EF35" s="13"/>
      <c r="EG35" s="1"/>
      <c r="EH35" s="1"/>
      <c r="EI35" t="s">
        <v>42</v>
      </c>
      <c r="EN35" s="13"/>
      <c r="EO35" s="1"/>
      <c r="EP35" s="1"/>
      <c r="EQ35" t="s">
        <v>42</v>
      </c>
      <c r="EV35" s="13"/>
      <c r="EW35" s="1"/>
      <c r="EX35" s="1"/>
      <c r="EY35" t="s">
        <v>42</v>
      </c>
      <c r="FD35" s="13"/>
      <c r="FE35" s="1"/>
      <c r="FF35" s="1"/>
      <c r="FG35" t="s">
        <v>42</v>
      </c>
      <c r="FL35" s="13"/>
      <c r="FM35" s="1"/>
      <c r="FN35" s="1"/>
      <c r="FO35" t="s">
        <v>42</v>
      </c>
      <c r="FT35" s="13"/>
      <c r="FU35" s="1"/>
      <c r="FV35" s="1"/>
      <c r="FW35" t="s">
        <v>42</v>
      </c>
      <c r="GB35" s="13"/>
      <c r="GC35" s="1"/>
      <c r="GD35" s="1"/>
      <c r="GE35" t="s">
        <v>42</v>
      </c>
      <c r="GJ35" s="13"/>
      <c r="GK35" s="1"/>
      <c r="GL35" s="1"/>
      <c r="GM35" t="s">
        <v>42</v>
      </c>
      <c r="GR35" s="13"/>
      <c r="GS35" s="1"/>
      <c r="GT35" s="1"/>
      <c r="GU35" t="s">
        <v>42</v>
      </c>
      <c r="GZ35" s="13"/>
      <c r="HA35" s="1"/>
      <c r="HB35" s="1"/>
      <c r="HC35" t="s">
        <v>42</v>
      </c>
      <c r="HH35" s="13"/>
      <c r="HI35" s="1"/>
      <c r="HJ35" s="1"/>
      <c r="HK35" t="s">
        <v>42</v>
      </c>
      <c r="HP35" s="13"/>
      <c r="HQ35" s="1"/>
      <c r="HR35" s="1"/>
      <c r="HS35" t="s">
        <v>42</v>
      </c>
      <c r="HX35" s="13"/>
      <c r="HY35" s="1"/>
      <c r="HZ35" s="1"/>
      <c r="IA35" t="s">
        <v>42</v>
      </c>
      <c r="IF35" s="13"/>
      <c r="IG35" s="1"/>
      <c r="IH35" s="1"/>
      <c r="II35" t="s">
        <v>42</v>
      </c>
      <c r="IN35" s="13"/>
      <c r="IO35" s="1"/>
      <c r="IP35" s="1"/>
      <c r="IQ35" t="s">
        <v>42</v>
      </c>
      <c r="IV35" s="13"/>
    </row>
    <row r="36" spans="8:256" ht="11.25">
      <c r="H36" s="26"/>
      <c r="I36" s="26"/>
      <c r="J36" s="26"/>
      <c r="K36" s="26"/>
      <c r="P36" s="13"/>
      <c r="Q36" s="1"/>
      <c r="R36" s="1"/>
      <c r="T36" t="s">
        <v>43</v>
      </c>
      <c r="U36" t="s">
        <v>44</v>
      </c>
      <c r="X36" s="13"/>
      <c r="Y36" s="1"/>
      <c r="Z36" s="1"/>
      <c r="AB36" t="s">
        <v>43</v>
      </c>
      <c r="AC36" t="s">
        <v>44</v>
      </c>
      <c r="AF36" s="13"/>
      <c r="AG36" s="1"/>
      <c r="AH36" s="1"/>
      <c r="AJ36" t="s">
        <v>43</v>
      </c>
      <c r="AK36" t="s">
        <v>44</v>
      </c>
      <c r="AN36" s="13"/>
      <c r="AO36" s="1"/>
      <c r="AP36" s="1"/>
      <c r="AR36" t="s">
        <v>43</v>
      </c>
      <c r="AS36" t="s">
        <v>44</v>
      </c>
      <c r="AV36" s="13"/>
      <c r="AW36" s="1"/>
      <c r="AX36" s="1"/>
      <c r="AZ36" t="s">
        <v>43</v>
      </c>
      <c r="BA36" t="s">
        <v>44</v>
      </c>
      <c r="BD36" s="13"/>
      <c r="BE36" s="1"/>
      <c r="BF36" s="1"/>
      <c r="BH36" t="s">
        <v>43</v>
      </c>
      <c r="BI36" t="s">
        <v>44</v>
      </c>
      <c r="BL36" s="13"/>
      <c r="BM36" s="1"/>
      <c r="BN36" s="1"/>
      <c r="BP36" t="s">
        <v>43</v>
      </c>
      <c r="BQ36" t="s">
        <v>44</v>
      </c>
      <c r="BT36" s="13"/>
      <c r="BU36" s="1"/>
      <c r="BV36" s="1"/>
      <c r="BX36" t="s">
        <v>43</v>
      </c>
      <c r="BY36" t="s">
        <v>44</v>
      </c>
      <c r="CB36" s="13"/>
      <c r="CC36" s="1"/>
      <c r="CD36" s="1"/>
      <c r="CF36" t="s">
        <v>43</v>
      </c>
      <c r="CG36" t="s">
        <v>44</v>
      </c>
      <c r="CJ36" s="13"/>
      <c r="CK36" s="1"/>
      <c r="CL36" s="1"/>
      <c r="CN36" t="s">
        <v>43</v>
      </c>
      <c r="CO36" t="s">
        <v>44</v>
      </c>
      <c r="CR36" s="13"/>
      <c r="CS36" s="1"/>
      <c r="CT36" s="1"/>
      <c r="CV36" t="s">
        <v>43</v>
      </c>
      <c r="CW36" t="s">
        <v>44</v>
      </c>
      <c r="CZ36" s="13"/>
      <c r="DA36" s="1"/>
      <c r="DB36" s="1"/>
      <c r="DD36" t="s">
        <v>43</v>
      </c>
      <c r="DE36" t="s">
        <v>44</v>
      </c>
      <c r="DH36" s="13"/>
      <c r="DI36" s="1"/>
      <c r="DJ36" s="1"/>
      <c r="DL36" t="s">
        <v>43</v>
      </c>
      <c r="DM36" t="s">
        <v>44</v>
      </c>
      <c r="DP36" s="13"/>
      <c r="DQ36" s="1"/>
      <c r="DR36" s="1"/>
      <c r="DT36" t="s">
        <v>43</v>
      </c>
      <c r="DU36" t="s">
        <v>44</v>
      </c>
      <c r="DX36" s="13"/>
      <c r="DY36" s="1"/>
      <c r="DZ36" s="1"/>
      <c r="EB36" t="s">
        <v>43</v>
      </c>
      <c r="EC36" t="s">
        <v>44</v>
      </c>
      <c r="EF36" s="13"/>
      <c r="EG36" s="1"/>
      <c r="EH36" s="1"/>
      <c r="EJ36" t="s">
        <v>43</v>
      </c>
      <c r="EK36" t="s">
        <v>44</v>
      </c>
      <c r="EN36" s="13"/>
      <c r="EO36" s="1"/>
      <c r="EP36" s="1"/>
      <c r="ER36" t="s">
        <v>43</v>
      </c>
      <c r="ES36" t="s">
        <v>44</v>
      </c>
      <c r="EV36" s="13"/>
      <c r="EW36" s="1"/>
      <c r="EX36" s="1"/>
      <c r="EZ36" t="s">
        <v>43</v>
      </c>
      <c r="FA36" t="s">
        <v>44</v>
      </c>
      <c r="FD36" s="13"/>
      <c r="FE36" s="1"/>
      <c r="FF36" s="1"/>
      <c r="FH36" t="s">
        <v>43</v>
      </c>
      <c r="FI36" t="s">
        <v>44</v>
      </c>
      <c r="FL36" s="13"/>
      <c r="FM36" s="1"/>
      <c r="FN36" s="1"/>
      <c r="FP36" t="s">
        <v>43</v>
      </c>
      <c r="FQ36" t="s">
        <v>44</v>
      </c>
      <c r="FT36" s="13"/>
      <c r="FU36" s="1"/>
      <c r="FV36" s="1"/>
      <c r="FX36" t="s">
        <v>43</v>
      </c>
      <c r="FY36" t="s">
        <v>44</v>
      </c>
      <c r="GB36" s="13"/>
      <c r="GC36" s="1"/>
      <c r="GD36" s="1"/>
      <c r="GF36" t="s">
        <v>43</v>
      </c>
      <c r="GG36" t="s">
        <v>44</v>
      </c>
      <c r="GJ36" s="13"/>
      <c r="GK36" s="1"/>
      <c r="GL36" s="1"/>
      <c r="GN36" t="s">
        <v>43</v>
      </c>
      <c r="GO36" t="s">
        <v>44</v>
      </c>
      <c r="GR36" s="13"/>
      <c r="GS36" s="1"/>
      <c r="GT36" s="1"/>
      <c r="GV36" t="s">
        <v>43</v>
      </c>
      <c r="GW36" t="s">
        <v>44</v>
      </c>
      <c r="GZ36" s="13"/>
      <c r="HA36" s="1"/>
      <c r="HB36" s="1"/>
      <c r="HD36" t="s">
        <v>43</v>
      </c>
      <c r="HE36" t="s">
        <v>44</v>
      </c>
      <c r="HH36" s="13"/>
      <c r="HI36" s="1"/>
      <c r="HJ36" s="1"/>
      <c r="HL36" t="s">
        <v>43</v>
      </c>
      <c r="HM36" t="s">
        <v>44</v>
      </c>
      <c r="HP36" s="13"/>
      <c r="HQ36" s="1"/>
      <c r="HR36" s="1"/>
      <c r="HT36" t="s">
        <v>43</v>
      </c>
      <c r="HU36" t="s">
        <v>44</v>
      </c>
      <c r="HX36" s="13"/>
      <c r="HY36" s="1"/>
      <c r="HZ36" s="1"/>
      <c r="IB36" t="s">
        <v>43</v>
      </c>
      <c r="IC36" t="s">
        <v>44</v>
      </c>
      <c r="IF36" s="13"/>
      <c r="IG36" s="1"/>
      <c r="IH36" s="1"/>
      <c r="IJ36" t="s">
        <v>43</v>
      </c>
      <c r="IK36" t="s">
        <v>44</v>
      </c>
      <c r="IN36" s="13"/>
      <c r="IO36" s="1"/>
      <c r="IP36" s="1"/>
      <c r="IR36" t="s">
        <v>43</v>
      </c>
      <c r="IS36" t="s">
        <v>44</v>
      </c>
      <c r="IV36" s="13"/>
    </row>
    <row r="37" spans="1:256" ht="11.25">
      <c r="A37"/>
      <c r="B37"/>
      <c r="H37" s="26"/>
      <c r="I37" s="26"/>
      <c r="J37" s="26"/>
      <c r="K37" s="26"/>
      <c r="P37" s="13"/>
      <c r="Q37" s="1"/>
      <c r="R37" s="1"/>
      <c r="T37" t="s">
        <v>58</v>
      </c>
      <c r="U37" t="s">
        <v>46</v>
      </c>
      <c r="X37" s="13"/>
      <c r="Y37" s="1"/>
      <c r="Z37" s="1"/>
      <c r="AB37" t="s">
        <v>58</v>
      </c>
      <c r="AC37" t="s">
        <v>46</v>
      </c>
      <c r="AF37" s="13"/>
      <c r="AG37" s="1"/>
      <c r="AH37" s="1"/>
      <c r="AJ37" t="s">
        <v>58</v>
      </c>
      <c r="AK37" t="s">
        <v>46</v>
      </c>
      <c r="AN37" s="13"/>
      <c r="AO37" s="1"/>
      <c r="AP37" s="1"/>
      <c r="AR37" t="s">
        <v>58</v>
      </c>
      <c r="AS37" t="s">
        <v>46</v>
      </c>
      <c r="AV37" s="13"/>
      <c r="AW37" s="1"/>
      <c r="AX37" s="1"/>
      <c r="AZ37" t="s">
        <v>58</v>
      </c>
      <c r="BA37" t="s">
        <v>46</v>
      </c>
      <c r="BD37" s="13"/>
      <c r="BE37" s="1"/>
      <c r="BF37" s="1"/>
      <c r="BH37" t="s">
        <v>58</v>
      </c>
      <c r="BI37" t="s">
        <v>46</v>
      </c>
      <c r="BL37" s="13"/>
      <c r="BM37" s="1"/>
      <c r="BN37" s="1"/>
      <c r="BP37" t="s">
        <v>58</v>
      </c>
      <c r="BQ37" t="s">
        <v>46</v>
      </c>
      <c r="BT37" s="13"/>
      <c r="BU37" s="1"/>
      <c r="BV37" s="1"/>
      <c r="BX37" t="s">
        <v>58</v>
      </c>
      <c r="BY37" t="s">
        <v>46</v>
      </c>
      <c r="CB37" s="13"/>
      <c r="CC37" s="1"/>
      <c r="CD37" s="1"/>
      <c r="CF37" t="s">
        <v>58</v>
      </c>
      <c r="CG37" t="s">
        <v>46</v>
      </c>
      <c r="CJ37" s="13"/>
      <c r="CK37" s="1"/>
      <c r="CL37" s="1"/>
      <c r="CN37" t="s">
        <v>58</v>
      </c>
      <c r="CO37" t="s">
        <v>46</v>
      </c>
      <c r="CR37" s="13"/>
      <c r="CS37" s="1"/>
      <c r="CT37" s="1"/>
      <c r="CV37" t="s">
        <v>58</v>
      </c>
      <c r="CW37" t="s">
        <v>46</v>
      </c>
      <c r="CZ37" s="13"/>
      <c r="DA37" s="1"/>
      <c r="DB37" s="1"/>
      <c r="DD37" t="s">
        <v>58</v>
      </c>
      <c r="DE37" t="s">
        <v>46</v>
      </c>
      <c r="DH37" s="13"/>
      <c r="DI37" s="1"/>
      <c r="DJ37" s="1"/>
      <c r="DL37" t="s">
        <v>58</v>
      </c>
      <c r="DM37" t="s">
        <v>46</v>
      </c>
      <c r="DP37" s="13"/>
      <c r="DQ37" s="1"/>
      <c r="DR37" s="1"/>
      <c r="DT37" t="s">
        <v>58</v>
      </c>
      <c r="DU37" t="s">
        <v>46</v>
      </c>
      <c r="DX37" s="13"/>
      <c r="DY37" s="1"/>
      <c r="DZ37" s="1"/>
      <c r="EB37" t="s">
        <v>58</v>
      </c>
      <c r="EC37" t="s">
        <v>46</v>
      </c>
      <c r="EF37" s="13"/>
      <c r="EG37" s="1"/>
      <c r="EH37" s="1"/>
      <c r="EJ37" t="s">
        <v>58</v>
      </c>
      <c r="EK37" t="s">
        <v>46</v>
      </c>
      <c r="EN37" s="13"/>
      <c r="EO37" s="1"/>
      <c r="EP37" s="1"/>
      <c r="ER37" t="s">
        <v>58</v>
      </c>
      <c r="ES37" t="s">
        <v>46</v>
      </c>
      <c r="EV37" s="13"/>
      <c r="EW37" s="1"/>
      <c r="EX37" s="1"/>
      <c r="EZ37" t="s">
        <v>58</v>
      </c>
      <c r="FA37" t="s">
        <v>46</v>
      </c>
      <c r="FD37" s="13"/>
      <c r="FE37" s="1"/>
      <c r="FF37" s="1"/>
      <c r="FH37" t="s">
        <v>58</v>
      </c>
      <c r="FI37" t="s">
        <v>46</v>
      </c>
      <c r="FL37" s="13"/>
      <c r="FM37" s="1"/>
      <c r="FN37" s="1"/>
      <c r="FP37" t="s">
        <v>58</v>
      </c>
      <c r="FQ37" t="s">
        <v>46</v>
      </c>
      <c r="FT37" s="13"/>
      <c r="FU37" s="1"/>
      <c r="FV37" s="1"/>
      <c r="FX37" t="s">
        <v>58</v>
      </c>
      <c r="FY37" t="s">
        <v>46</v>
      </c>
      <c r="GB37" s="13"/>
      <c r="GC37" s="1"/>
      <c r="GD37" s="1"/>
      <c r="GF37" t="s">
        <v>58</v>
      </c>
      <c r="GG37" t="s">
        <v>46</v>
      </c>
      <c r="GJ37" s="13"/>
      <c r="GK37" s="1"/>
      <c r="GL37" s="1"/>
      <c r="GN37" t="s">
        <v>58</v>
      </c>
      <c r="GO37" t="s">
        <v>46</v>
      </c>
      <c r="GR37" s="13"/>
      <c r="GS37" s="1"/>
      <c r="GT37" s="1"/>
      <c r="GV37" t="s">
        <v>58</v>
      </c>
      <c r="GW37" t="s">
        <v>46</v>
      </c>
      <c r="GZ37" s="13"/>
      <c r="HA37" s="1"/>
      <c r="HB37" s="1"/>
      <c r="HD37" t="s">
        <v>58</v>
      </c>
      <c r="HE37" t="s">
        <v>46</v>
      </c>
      <c r="HH37" s="13"/>
      <c r="HI37" s="1"/>
      <c r="HJ37" s="1"/>
      <c r="HL37" t="s">
        <v>58</v>
      </c>
      <c r="HM37" t="s">
        <v>46</v>
      </c>
      <c r="HP37" s="13"/>
      <c r="HQ37" s="1"/>
      <c r="HR37" s="1"/>
      <c r="HT37" t="s">
        <v>58</v>
      </c>
      <c r="HU37" t="s">
        <v>46</v>
      </c>
      <c r="HX37" s="13"/>
      <c r="HY37" s="1"/>
      <c r="HZ37" s="1"/>
      <c r="IB37" t="s">
        <v>58</v>
      </c>
      <c r="IC37" t="s">
        <v>46</v>
      </c>
      <c r="IF37" s="13"/>
      <c r="IG37" s="1"/>
      <c r="IH37" s="1"/>
      <c r="IJ37" t="s">
        <v>58</v>
      </c>
      <c r="IK37" t="s">
        <v>46</v>
      </c>
      <c r="IN37" s="13"/>
      <c r="IO37" s="1"/>
      <c r="IP37" s="1"/>
      <c r="IR37" t="s">
        <v>58</v>
      </c>
      <c r="IS37" t="s">
        <v>46</v>
      </c>
      <c r="IV37" s="13"/>
    </row>
    <row r="38" spans="1:256" ht="11.25">
      <c r="A38"/>
      <c r="B38"/>
      <c r="H38" s="26"/>
      <c r="I38" s="26"/>
      <c r="J38" s="26"/>
      <c r="K38" s="26"/>
      <c r="P38" s="13"/>
      <c r="Q38" s="1"/>
      <c r="R38" s="1"/>
      <c r="S38" t="s">
        <v>47</v>
      </c>
      <c r="X38" s="13"/>
      <c r="Y38" s="1"/>
      <c r="Z38" s="1"/>
      <c r="AA38" t="s">
        <v>47</v>
      </c>
      <c r="AF38" s="13"/>
      <c r="AG38" s="1"/>
      <c r="AH38" s="1"/>
      <c r="AI38" t="s">
        <v>47</v>
      </c>
      <c r="AN38" s="13"/>
      <c r="AO38" s="1"/>
      <c r="AP38" s="1"/>
      <c r="AQ38" t="s">
        <v>47</v>
      </c>
      <c r="AV38" s="13"/>
      <c r="AW38" s="1"/>
      <c r="AX38" s="1"/>
      <c r="AY38" t="s">
        <v>47</v>
      </c>
      <c r="BD38" s="13"/>
      <c r="BE38" s="1"/>
      <c r="BF38" s="1"/>
      <c r="BG38" t="s">
        <v>47</v>
      </c>
      <c r="BL38" s="13"/>
      <c r="BM38" s="1"/>
      <c r="BN38" s="1"/>
      <c r="BO38" t="s">
        <v>47</v>
      </c>
      <c r="BT38" s="13"/>
      <c r="BU38" s="1"/>
      <c r="BV38" s="1"/>
      <c r="BW38" t="s">
        <v>47</v>
      </c>
      <c r="CB38" s="13"/>
      <c r="CC38" s="1"/>
      <c r="CD38" s="1"/>
      <c r="CE38" t="s">
        <v>47</v>
      </c>
      <c r="CJ38" s="13"/>
      <c r="CK38" s="1"/>
      <c r="CL38" s="1"/>
      <c r="CM38" t="s">
        <v>47</v>
      </c>
      <c r="CR38" s="13"/>
      <c r="CS38" s="1"/>
      <c r="CT38" s="1"/>
      <c r="CU38" t="s">
        <v>47</v>
      </c>
      <c r="CZ38" s="13"/>
      <c r="DA38" s="1"/>
      <c r="DB38" s="1"/>
      <c r="DC38" t="s">
        <v>47</v>
      </c>
      <c r="DH38" s="13"/>
      <c r="DI38" s="1"/>
      <c r="DJ38" s="1"/>
      <c r="DK38" t="s">
        <v>47</v>
      </c>
      <c r="DP38" s="13"/>
      <c r="DQ38" s="1"/>
      <c r="DR38" s="1"/>
      <c r="DS38" t="s">
        <v>47</v>
      </c>
      <c r="DX38" s="13"/>
      <c r="DY38" s="1"/>
      <c r="DZ38" s="1"/>
      <c r="EA38" t="s">
        <v>47</v>
      </c>
      <c r="EF38" s="13"/>
      <c r="EG38" s="1"/>
      <c r="EH38" s="1"/>
      <c r="EI38" t="s">
        <v>47</v>
      </c>
      <c r="EN38" s="13"/>
      <c r="EO38" s="1"/>
      <c r="EP38" s="1"/>
      <c r="EQ38" t="s">
        <v>47</v>
      </c>
      <c r="EV38" s="13"/>
      <c r="EW38" s="1"/>
      <c r="EX38" s="1"/>
      <c r="EY38" t="s">
        <v>47</v>
      </c>
      <c r="FD38" s="13"/>
      <c r="FE38" s="1"/>
      <c r="FF38" s="1"/>
      <c r="FG38" t="s">
        <v>47</v>
      </c>
      <c r="FL38" s="13"/>
      <c r="FM38" s="1"/>
      <c r="FN38" s="1"/>
      <c r="FO38" t="s">
        <v>47</v>
      </c>
      <c r="FT38" s="13"/>
      <c r="FU38" s="1"/>
      <c r="FV38" s="1"/>
      <c r="FW38" t="s">
        <v>47</v>
      </c>
      <c r="GB38" s="13"/>
      <c r="GC38" s="1"/>
      <c r="GD38" s="1"/>
      <c r="GE38" t="s">
        <v>47</v>
      </c>
      <c r="GJ38" s="13"/>
      <c r="GK38" s="1"/>
      <c r="GL38" s="1"/>
      <c r="GM38" t="s">
        <v>47</v>
      </c>
      <c r="GR38" s="13"/>
      <c r="GS38" s="1"/>
      <c r="GT38" s="1"/>
      <c r="GU38" t="s">
        <v>47</v>
      </c>
      <c r="GZ38" s="13"/>
      <c r="HA38" s="1"/>
      <c r="HB38" s="1"/>
      <c r="HC38" t="s">
        <v>47</v>
      </c>
      <c r="HH38" s="13"/>
      <c r="HI38" s="1"/>
      <c r="HJ38" s="1"/>
      <c r="HK38" t="s">
        <v>47</v>
      </c>
      <c r="HP38" s="13"/>
      <c r="HQ38" s="1"/>
      <c r="HR38" s="1"/>
      <c r="HS38" t="s">
        <v>47</v>
      </c>
      <c r="HX38" s="13"/>
      <c r="HY38" s="1"/>
      <c r="HZ38" s="1"/>
      <c r="IA38" t="s">
        <v>47</v>
      </c>
      <c r="IF38" s="13"/>
      <c r="IG38" s="1"/>
      <c r="IH38" s="1"/>
      <c r="II38" t="s">
        <v>47</v>
      </c>
      <c r="IN38" s="13"/>
      <c r="IO38" s="1"/>
      <c r="IP38" s="1"/>
      <c r="IQ38" t="s">
        <v>47</v>
      </c>
      <c r="IV38" s="13"/>
    </row>
    <row r="39" spans="1:256" ht="11.25">
      <c r="A39"/>
      <c r="B39"/>
      <c r="H39" s="26"/>
      <c r="I39" s="26"/>
      <c r="J39" s="26"/>
      <c r="K39" s="26"/>
      <c r="P39" s="13"/>
      <c r="Q39" s="1"/>
      <c r="R39" s="1"/>
      <c r="T39" t="s">
        <v>48</v>
      </c>
      <c r="X39" s="13"/>
      <c r="Y39" s="1"/>
      <c r="Z39" s="1"/>
      <c r="AB39" t="s">
        <v>48</v>
      </c>
      <c r="AF39" s="13"/>
      <c r="AG39" s="1"/>
      <c r="AH39" s="1"/>
      <c r="AJ39" t="s">
        <v>48</v>
      </c>
      <c r="AN39" s="13"/>
      <c r="AO39" s="1"/>
      <c r="AP39" s="1"/>
      <c r="AR39" t="s">
        <v>48</v>
      </c>
      <c r="AV39" s="13"/>
      <c r="AW39" s="1"/>
      <c r="AX39" s="1"/>
      <c r="AZ39" t="s">
        <v>48</v>
      </c>
      <c r="BD39" s="13"/>
      <c r="BE39" s="1"/>
      <c r="BF39" s="1"/>
      <c r="BH39" t="s">
        <v>48</v>
      </c>
      <c r="BL39" s="13"/>
      <c r="BM39" s="1"/>
      <c r="BN39" s="1"/>
      <c r="BP39" t="s">
        <v>48</v>
      </c>
      <c r="BT39" s="13"/>
      <c r="BU39" s="1"/>
      <c r="BV39" s="1"/>
      <c r="BX39" t="s">
        <v>48</v>
      </c>
      <c r="CB39" s="13"/>
      <c r="CC39" s="1"/>
      <c r="CD39" s="1"/>
      <c r="CF39" t="s">
        <v>48</v>
      </c>
      <c r="CJ39" s="13"/>
      <c r="CK39" s="1"/>
      <c r="CL39" s="1"/>
      <c r="CN39" t="s">
        <v>48</v>
      </c>
      <c r="CR39" s="13"/>
      <c r="CS39" s="1"/>
      <c r="CT39" s="1"/>
      <c r="CV39" t="s">
        <v>48</v>
      </c>
      <c r="CZ39" s="13"/>
      <c r="DA39" s="1"/>
      <c r="DB39" s="1"/>
      <c r="DD39" t="s">
        <v>48</v>
      </c>
      <c r="DH39" s="13"/>
      <c r="DI39" s="1"/>
      <c r="DJ39" s="1"/>
      <c r="DL39" t="s">
        <v>48</v>
      </c>
      <c r="DP39" s="13"/>
      <c r="DQ39" s="1"/>
      <c r="DR39" s="1"/>
      <c r="DT39" t="s">
        <v>48</v>
      </c>
      <c r="DX39" s="13"/>
      <c r="DY39" s="1"/>
      <c r="DZ39" s="1"/>
      <c r="EB39" t="s">
        <v>48</v>
      </c>
      <c r="EF39" s="13"/>
      <c r="EG39" s="1"/>
      <c r="EH39" s="1"/>
      <c r="EJ39" t="s">
        <v>48</v>
      </c>
      <c r="EN39" s="13"/>
      <c r="EO39" s="1"/>
      <c r="EP39" s="1"/>
      <c r="ER39" t="s">
        <v>48</v>
      </c>
      <c r="EV39" s="13"/>
      <c r="EW39" s="1"/>
      <c r="EX39" s="1"/>
      <c r="EZ39" t="s">
        <v>48</v>
      </c>
      <c r="FD39" s="13"/>
      <c r="FE39" s="1"/>
      <c r="FF39" s="1"/>
      <c r="FH39" t="s">
        <v>48</v>
      </c>
      <c r="FL39" s="13"/>
      <c r="FM39" s="1"/>
      <c r="FN39" s="1"/>
      <c r="FP39" t="s">
        <v>48</v>
      </c>
      <c r="FT39" s="13"/>
      <c r="FU39" s="1"/>
      <c r="FV39" s="1"/>
      <c r="FX39" t="s">
        <v>48</v>
      </c>
      <c r="GB39" s="13"/>
      <c r="GC39" s="1"/>
      <c r="GD39" s="1"/>
      <c r="GF39" t="s">
        <v>48</v>
      </c>
      <c r="GJ39" s="13"/>
      <c r="GK39" s="1"/>
      <c r="GL39" s="1"/>
      <c r="GN39" t="s">
        <v>48</v>
      </c>
      <c r="GR39" s="13"/>
      <c r="GS39" s="1"/>
      <c r="GT39" s="1"/>
      <c r="GV39" t="s">
        <v>48</v>
      </c>
      <c r="GZ39" s="13"/>
      <c r="HA39" s="1"/>
      <c r="HB39" s="1"/>
      <c r="HD39" t="s">
        <v>48</v>
      </c>
      <c r="HH39" s="13"/>
      <c r="HI39" s="1"/>
      <c r="HJ39" s="1"/>
      <c r="HL39" t="s">
        <v>48</v>
      </c>
      <c r="HP39" s="13"/>
      <c r="HQ39" s="1"/>
      <c r="HR39" s="1"/>
      <c r="HT39" t="s">
        <v>48</v>
      </c>
      <c r="HX39" s="13"/>
      <c r="HY39" s="1"/>
      <c r="HZ39" s="1"/>
      <c r="IB39" t="s">
        <v>48</v>
      </c>
      <c r="IF39" s="13"/>
      <c r="IG39" s="1"/>
      <c r="IH39" s="1"/>
      <c r="IJ39" t="s">
        <v>48</v>
      </c>
      <c r="IN39" s="13"/>
      <c r="IO39" s="1"/>
      <c r="IP39" s="1"/>
      <c r="IR39" t="s">
        <v>48</v>
      </c>
      <c r="IV39" s="13"/>
    </row>
    <row r="40" spans="1:256" ht="11.25">
      <c r="A40"/>
      <c r="B40"/>
      <c r="P40" s="13"/>
      <c r="Q40" s="1"/>
      <c r="R40" s="1"/>
      <c r="T40" t="s">
        <v>43</v>
      </c>
      <c r="U40" t="s">
        <v>49</v>
      </c>
      <c r="V40" s="27">
        <f>V39*V36</f>
        <v>0</v>
      </c>
      <c r="X40" s="13"/>
      <c r="Y40" s="1"/>
      <c r="Z40" s="1"/>
      <c r="AB40" t="s">
        <v>43</v>
      </c>
      <c r="AC40" t="s">
        <v>49</v>
      </c>
      <c r="AD40" s="27">
        <f>AD39*AD36</f>
        <v>0</v>
      </c>
      <c r="AF40" s="13"/>
      <c r="AG40" s="1"/>
      <c r="AH40" s="1"/>
      <c r="AJ40" t="s">
        <v>43</v>
      </c>
      <c r="AK40" t="s">
        <v>49</v>
      </c>
      <c r="AL40" s="27">
        <f>AL39*AL36</f>
        <v>0</v>
      </c>
      <c r="AN40" s="13"/>
      <c r="AO40" s="1"/>
      <c r="AP40" s="1"/>
      <c r="AR40" t="s">
        <v>43</v>
      </c>
      <c r="AS40" t="s">
        <v>49</v>
      </c>
      <c r="AT40" s="27">
        <f>AT39*AT36</f>
        <v>0</v>
      </c>
      <c r="AV40" s="13"/>
      <c r="AW40" s="1"/>
      <c r="AX40" s="1"/>
      <c r="AZ40" t="s">
        <v>43</v>
      </c>
      <c r="BA40" t="s">
        <v>49</v>
      </c>
      <c r="BB40" s="27">
        <f>BB39*BB36</f>
        <v>0</v>
      </c>
      <c r="BD40" s="13"/>
      <c r="BE40" s="1"/>
      <c r="BF40" s="1"/>
      <c r="BH40" t="s">
        <v>43</v>
      </c>
      <c r="BI40" t="s">
        <v>49</v>
      </c>
      <c r="BJ40" s="27">
        <f>BJ39*BJ36</f>
        <v>0</v>
      </c>
      <c r="BL40" s="13"/>
      <c r="BM40" s="1"/>
      <c r="BN40" s="1"/>
      <c r="BP40" t="s">
        <v>43</v>
      </c>
      <c r="BQ40" t="s">
        <v>49</v>
      </c>
      <c r="BR40" s="27">
        <f>BR39*BR36</f>
        <v>0</v>
      </c>
      <c r="BT40" s="13"/>
      <c r="BU40" s="1"/>
      <c r="BV40" s="1"/>
      <c r="BX40" t="s">
        <v>43</v>
      </c>
      <c r="BY40" t="s">
        <v>49</v>
      </c>
      <c r="BZ40" s="27">
        <f>BZ39*BZ36</f>
        <v>0</v>
      </c>
      <c r="CB40" s="13"/>
      <c r="CC40" s="1"/>
      <c r="CD40" s="1"/>
      <c r="CF40" t="s">
        <v>43</v>
      </c>
      <c r="CG40" t="s">
        <v>49</v>
      </c>
      <c r="CH40" s="27">
        <f>CH39*CH36</f>
        <v>0</v>
      </c>
      <c r="CJ40" s="13"/>
      <c r="CK40" s="1"/>
      <c r="CL40" s="1"/>
      <c r="CN40" t="s">
        <v>43</v>
      </c>
      <c r="CO40" t="s">
        <v>49</v>
      </c>
      <c r="CP40" s="27">
        <f>CP39*CP36</f>
        <v>0</v>
      </c>
      <c r="CR40" s="13"/>
      <c r="CS40" s="1"/>
      <c r="CT40" s="1"/>
      <c r="CV40" t="s">
        <v>43</v>
      </c>
      <c r="CW40" t="s">
        <v>49</v>
      </c>
      <c r="CX40" s="27">
        <f>CX39*CX36</f>
        <v>0</v>
      </c>
      <c r="CZ40" s="13"/>
      <c r="DA40" s="1"/>
      <c r="DB40" s="1"/>
      <c r="DD40" t="s">
        <v>43</v>
      </c>
      <c r="DE40" t="s">
        <v>49</v>
      </c>
      <c r="DF40" s="27">
        <f>DF39*DF36</f>
        <v>0</v>
      </c>
      <c r="DH40" s="13"/>
      <c r="DI40" s="1"/>
      <c r="DJ40" s="1"/>
      <c r="DL40" t="s">
        <v>43</v>
      </c>
      <c r="DM40" t="s">
        <v>49</v>
      </c>
      <c r="DN40" s="27">
        <f>DN39*DN36</f>
        <v>0</v>
      </c>
      <c r="DP40" s="13"/>
      <c r="DQ40" s="1"/>
      <c r="DR40" s="1"/>
      <c r="DT40" t="s">
        <v>43</v>
      </c>
      <c r="DU40" t="s">
        <v>49</v>
      </c>
      <c r="DV40" s="27">
        <f>DV39*DV36</f>
        <v>0</v>
      </c>
      <c r="DX40" s="13"/>
      <c r="DY40" s="1"/>
      <c r="DZ40" s="1"/>
      <c r="EB40" t="s">
        <v>43</v>
      </c>
      <c r="EC40" t="s">
        <v>49</v>
      </c>
      <c r="ED40" s="27">
        <f>ED39*ED36</f>
        <v>0</v>
      </c>
      <c r="EF40" s="13"/>
      <c r="EG40" s="1"/>
      <c r="EH40" s="1"/>
      <c r="EJ40" t="s">
        <v>43</v>
      </c>
      <c r="EK40" t="s">
        <v>49</v>
      </c>
      <c r="EL40" s="27">
        <f>EL39*EL36</f>
        <v>0</v>
      </c>
      <c r="EN40" s="13"/>
      <c r="EO40" s="1"/>
      <c r="EP40" s="1"/>
      <c r="ER40" t="s">
        <v>43</v>
      </c>
      <c r="ES40" t="s">
        <v>49</v>
      </c>
      <c r="ET40" s="27">
        <f>ET39*ET36</f>
        <v>0</v>
      </c>
      <c r="EV40" s="13"/>
      <c r="EW40" s="1"/>
      <c r="EX40" s="1"/>
      <c r="EZ40" t="s">
        <v>43</v>
      </c>
      <c r="FA40" t="s">
        <v>49</v>
      </c>
      <c r="FB40" s="27">
        <f>FB39*FB36</f>
        <v>0</v>
      </c>
      <c r="FD40" s="13"/>
      <c r="FE40" s="1"/>
      <c r="FF40" s="1"/>
      <c r="FH40" t="s">
        <v>43</v>
      </c>
      <c r="FI40" t="s">
        <v>49</v>
      </c>
      <c r="FJ40" s="27">
        <f>FJ39*FJ36</f>
        <v>0</v>
      </c>
      <c r="FL40" s="13"/>
      <c r="FM40" s="1"/>
      <c r="FN40" s="1"/>
      <c r="FP40" t="s">
        <v>43</v>
      </c>
      <c r="FQ40" t="s">
        <v>49</v>
      </c>
      <c r="FR40" s="27">
        <f>FR39*FR36</f>
        <v>0</v>
      </c>
      <c r="FT40" s="13"/>
      <c r="FU40" s="1"/>
      <c r="FV40" s="1"/>
      <c r="FX40" t="s">
        <v>43</v>
      </c>
      <c r="FY40" t="s">
        <v>49</v>
      </c>
      <c r="FZ40" s="27">
        <f>FZ39*FZ36</f>
        <v>0</v>
      </c>
      <c r="GB40" s="13"/>
      <c r="GC40" s="1"/>
      <c r="GD40" s="1"/>
      <c r="GF40" t="s">
        <v>43</v>
      </c>
      <c r="GG40" t="s">
        <v>49</v>
      </c>
      <c r="GH40" s="27">
        <f>GH39*GH36</f>
        <v>0</v>
      </c>
      <c r="GJ40" s="13"/>
      <c r="GK40" s="1"/>
      <c r="GL40" s="1"/>
      <c r="GN40" t="s">
        <v>43</v>
      </c>
      <c r="GO40" t="s">
        <v>49</v>
      </c>
      <c r="GP40" s="27">
        <f>GP39*GP36</f>
        <v>0</v>
      </c>
      <c r="GR40" s="13"/>
      <c r="GS40" s="1"/>
      <c r="GT40" s="1"/>
      <c r="GV40" t="s">
        <v>43</v>
      </c>
      <c r="GW40" t="s">
        <v>49</v>
      </c>
      <c r="GX40" s="27">
        <f>GX39*GX36</f>
        <v>0</v>
      </c>
      <c r="GZ40" s="13"/>
      <c r="HA40" s="1"/>
      <c r="HB40" s="1"/>
      <c r="HD40" t="s">
        <v>43</v>
      </c>
      <c r="HE40" t="s">
        <v>49</v>
      </c>
      <c r="HF40" s="27">
        <f>HF39*HF36</f>
        <v>0</v>
      </c>
      <c r="HH40" s="13"/>
      <c r="HI40" s="1"/>
      <c r="HJ40" s="1"/>
      <c r="HL40" t="s">
        <v>43</v>
      </c>
      <c r="HM40" t="s">
        <v>49</v>
      </c>
      <c r="HN40" s="27">
        <f>HN39*HN36</f>
        <v>0</v>
      </c>
      <c r="HP40" s="13"/>
      <c r="HQ40" s="1"/>
      <c r="HR40" s="1"/>
      <c r="HT40" t="s">
        <v>43</v>
      </c>
      <c r="HU40" t="s">
        <v>49</v>
      </c>
      <c r="HV40" s="27">
        <f>HV39*HV36</f>
        <v>0</v>
      </c>
      <c r="HX40" s="13"/>
      <c r="HY40" s="1"/>
      <c r="HZ40" s="1"/>
      <c r="IB40" t="s">
        <v>43</v>
      </c>
      <c r="IC40" t="s">
        <v>49</v>
      </c>
      <c r="ID40" s="27">
        <f>ID39*ID36</f>
        <v>0</v>
      </c>
      <c r="IF40" s="13"/>
      <c r="IG40" s="1"/>
      <c r="IH40" s="1"/>
      <c r="IJ40" t="s">
        <v>43</v>
      </c>
      <c r="IK40" t="s">
        <v>49</v>
      </c>
      <c r="IL40" s="27">
        <f>IL39*IL36</f>
        <v>0</v>
      </c>
      <c r="IN40" s="13"/>
      <c r="IO40" s="1"/>
      <c r="IP40" s="1"/>
      <c r="IR40" t="s">
        <v>43</v>
      </c>
      <c r="IS40" t="s">
        <v>49</v>
      </c>
      <c r="IT40" s="27">
        <f>IT39*IT36</f>
        <v>0</v>
      </c>
      <c r="IV40" s="13"/>
    </row>
    <row r="41" spans="1:256" ht="11.25">
      <c r="A41"/>
      <c r="B41"/>
      <c r="P41" s="13"/>
      <c r="Q41" s="1"/>
      <c r="R41" s="1"/>
      <c r="T41" t="s">
        <v>58</v>
      </c>
      <c r="U41" t="s">
        <v>13</v>
      </c>
      <c r="V41" s="27">
        <f>V37*V39</f>
        <v>0</v>
      </c>
      <c r="X41" s="13"/>
      <c r="Y41" s="1"/>
      <c r="Z41" s="1"/>
      <c r="AB41" t="s">
        <v>58</v>
      </c>
      <c r="AC41" t="s">
        <v>13</v>
      </c>
      <c r="AD41" s="27">
        <f>AD37*AD39</f>
        <v>0</v>
      </c>
      <c r="AF41" s="13"/>
      <c r="AG41" s="1"/>
      <c r="AH41" s="1"/>
      <c r="AJ41" t="s">
        <v>58</v>
      </c>
      <c r="AK41" t="s">
        <v>13</v>
      </c>
      <c r="AL41" s="27">
        <f>AL37*AL39</f>
        <v>0</v>
      </c>
      <c r="AN41" s="13"/>
      <c r="AO41" s="1"/>
      <c r="AP41" s="1"/>
      <c r="AR41" t="s">
        <v>58</v>
      </c>
      <c r="AS41" t="s">
        <v>13</v>
      </c>
      <c r="AT41" s="27">
        <f>AT37*AT39</f>
        <v>0</v>
      </c>
      <c r="AV41" s="13"/>
      <c r="AW41" s="1"/>
      <c r="AX41" s="1"/>
      <c r="AZ41" t="s">
        <v>58</v>
      </c>
      <c r="BA41" t="s">
        <v>13</v>
      </c>
      <c r="BB41" s="27">
        <f>BB37*BB39</f>
        <v>0</v>
      </c>
      <c r="BD41" s="13"/>
      <c r="BE41" s="1"/>
      <c r="BF41" s="1"/>
      <c r="BH41" t="s">
        <v>58</v>
      </c>
      <c r="BI41" t="s">
        <v>13</v>
      </c>
      <c r="BJ41" s="27">
        <f>BJ37*BJ39</f>
        <v>0</v>
      </c>
      <c r="BL41" s="13"/>
      <c r="BM41" s="1"/>
      <c r="BN41" s="1"/>
      <c r="BP41" t="s">
        <v>58</v>
      </c>
      <c r="BQ41" t="s">
        <v>13</v>
      </c>
      <c r="BR41" s="27">
        <f>BR37*BR39</f>
        <v>0</v>
      </c>
      <c r="BT41" s="13"/>
      <c r="BU41" s="1"/>
      <c r="BV41" s="1"/>
      <c r="BX41" t="s">
        <v>58</v>
      </c>
      <c r="BY41" t="s">
        <v>13</v>
      </c>
      <c r="BZ41" s="27">
        <f>BZ37*BZ39</f>
        <v>0</v>
      </c>
      <c r="CB41" s="13"/>
      <c r="CC41" s="1"/>
      <c r="CD41" s="1"/>
      <c r="CF41" t="s">
        <v>58</v>
      </c>
      <c r="CG41" t="s">
        <v>13</v>
      </c>
      <c r="CH41" s="27">
        <f>CH37*CH39</f>
        <v>0</v>
      </c>
      <c r="CJ41" s="13"/>
      <c r="CK41" s="1"/>
      <c r="CL41" s="1"/>
      <c r="CN41" t="s">
        <v>58</v>
      </c>
      <c r="CO41" t="s">
        <v>13</v>
      </c>
      <c r="CP41" s="27">
        <f>CP37*CP39</f>
        <v>0</v>
      </c>
      <c r="CR41" s="13"/>
      <c r="CS41" s="1"/>
      <c r="CT41" s="1"/>
      <c r="CV41" t="s">
        <v>58</v>
      </c>
      <c r="CW41" t="s">
        <v>13</v>
      </c>
      <c r="CX41" s="27">
        <f>CX37*CX39</f>
        <v>0</v>
      </c>
      <c r="CZ41" s="13"/>
      <c r="DA41" s="1"/>
      <c r="DB41" s="1"/>
      <c r="DD41" t="s">
        <v>58</v>
      </c>
      <c r="DE41" t="s">
        <v>13</v>
      </c>
      <c r="DF41" s="27">
        <f>DF37*DF39</f>
        <v>0</v>
      </c>
      <c r="DH41" s="13"/>
      <c r="DI41" s="1"/>
      <c r="DJ41" s="1"/>
      <c r="DL41" t="s">
        <v>58</v>
      </c>
      <c r="DM41" t="s">
        <v>13</v>
      </c>
      <c r="DN41" s="27">
        <f>DN37*DN39</f>
        <v>0</v>
      </c>
      <c r="DP41" s="13"/>
      <c r="DQ41" s="1"/>
      <c r="DR41" s="1"/>
      <c r="DT41" t="s">
        <v>58</v>
      </c>
      <c r="DU41" t="s">
        <v>13</v>
      </c>
      <c r="DV41" s="27">
        <f>DV37*DV39</f>
        <v>0</v>
      </c>
      <c r="DX41" s="13"/>
      <c r="DY41" s="1"/>
      <c r="DZ41" s="1"/>
      <c r="EB41" t="s">
        <v>58</v>
      </c>
      <c r="EC41" t="s">
        <v>13</v>
      </c>
      <c r="ED41" s="27">
        <f>ED37*ED39</f>
        <v>0</v>
      </c>
      <c r="EF41" s="13"/>
      <c r="EG41" s="1"/>
      <c r="EH41" s="1"/>
      <c r="EJ41" t="s">
        <v>58</v>
      </c>
      <c r="EK41" t="s">
        <v>13</v>
      </c>
      <c r="EL41" s="27">
        <f>EL37*EL39</f>
        <v>0</v>
      </c>
      <c r="EN41" s="13"/>
      <c r="EO41" s="1"/>
      <c r="EP41" s="1"/>
      <c r="ER41" t="s">
        <v>58</v>
      </c>
      <c r="ES41" t="s">
        <v>13</v>
      </c>
      <c r="ET41" s="27">
        <f>ET37*ET39</f>
        <v>0</v>
      </c>
      <c r="EV41" s="13"/>
      <c r="EW41" s="1"/>
      <c r="EX41" s="1"/>
      <c r="EZ41" t="s">
        <v>58</v>
      </c>
      <c r="FA41" t="s">
        <v>13</v>
      </c>
      <c r="FB41" s="27">
        <f>FB37*FB39</f>
        <v>0</v>
      </c>
      <c r="FD41" s="13"/>
      <c r="FE41" s="1"/>
      <c r="FF41" s="1"/>
      <c r="FH41" t="s">
        <v>58</v>
      </c>
      <c r="FI41" t="s">
        <v>13</v>
      </c>
      <c r="FJ41" s="27">
        <f>FJ37*FJ39</f>
        <v>0</v>
      </c>
      <c r="FL41" s="13"/>
      <c r="FM41" s="1"/>
      <c r="FN41" s="1"/>
      <c r="FP41" t="s">
        <v>58</v>
      </c>
      <c r="FQ41" t="s">
        <v>13</v>
      </c>
      <c r="FR41" s="27">
        <f>FR37*FR39</f>
        <v>0</v>
      </c>
      <c r="FT41" s="13"/>
      <c r="FU41" s="1"/>
      <c r="FV41" s="1"/>
      <c r="FX41" t="s">
        <v>58</v>
      </c>
      <c r="FY41" t="s">
        <v>13</v>
      </c>
      <c r="FZ41" s="27">
        <f>FZ37*FZ39</f>
        <v>0</v>
      </c>
      <c r="GB41" s="13"/>
      <c r="GC41" s="1"/>
      <c r="GD41" s="1"/>
      <c r="GF41" t="s">
        <v>58</v>
      </c>
      <c r="GG41" t="s">
        <v>13</v>
      </c>
      <c r="GH41" s="27">
        <f>GH37*GH39</f>
        <v>0</v>
      </c>
      <c r="GJ41" s="13"/>
      <c r="GK41" s="1"/>
      <c r="GL41" s="1"/>
      <c r="GN41" t="s">
        <v>58</v>
      </c>
      <c r="GO41" t="s">
        <v>13</v>
      </c>
      <c r="GP41" s="27">
        <f>GP37*GP39</f>
        <v>0</v>
      </c>
      <c r="GR41" s="13"/>
      <c r="GS41" s="1"/>
      <c r="GT41" s="1"/>
      <c r="GV41" t="s">
        <v>58</v>
      </c>
      <c r="GW41" t="s">
        <v>13</v>
      </c>
      <c r="GX41" s="27">
        <f>GX37*GX39</f>
        <v>0</v>
      </c>
      <c r="GZ41" s="13"/>
      <c r="HA41" s="1"/>
      <c r="HB41" s="1"/>
      <c r="HD41" t="s">
        <v>58</v>
      </c>
      <c r="HE41" t="s">
        <v>13</v>
      </c>
      <c r="HF41" s="27">
        <f>HF37*HF39</f>
        <v>0</v>
      </c>
      <c r="HH41" s="13"/>
      <c r="HI41" s="1"/>
      <c r="HJ41" s="1"/>
      <c r="HL41" t="s">
        <v>58</v>
      </c>
      <c r="HM41" t="s">
        <v>13</v>
      </c>
      <c r="HN41" s="27">
        <f>HN37*HN39</f>
        <v>0</v>
      </c>
      <c r="HP41" s="13"/>
      <c r="HQ41" s="1"/>
      <c r="HR41" s="1"/>
      <c r="HT41" t="s">
        <v>58</v>
      </c>
      <c r="HU41" t="s">
        <v>13</v>
      </c>
      <c r="HV41" s="27">
        <f>HV37*HV39</f>
        <v>0</v>
      </c>
      <c r="HX41" s="13"/>
      <c r="HY41" s="1"/>
      <c r="HZ41" s="1"/>
      <c r="IB41" t="s">
        <v>58</v>
      </c>
      <c r="IC41" t="s">
        <v>13</v>
      </c>
      <c r="ID41" s="27">
        <f>ID37*ID39</f>
        <v>0</v>
      </c>
      <c r="IF41" s="13"/>
      <c r="IG41" s="1"/>
      <c r="IH41" s="1"/>
      <c r="IJ41" t="s">
        <v>58</v>
      </c>
      <c r="IK41" t="s">
        <v>13</v>
      </c>
      <c r="IL41" s="27">
        <f>IL37*IL39</f>
        <v>0</v>
      </c>
      <c r="IN41" s="13"/>
      <c r="IO41" s="1"/>
      <c r="IP41" s="1"/>
      <c r="IR41" t="s">
        <v>58</v>
      </c>
      <c r="IS41" t="s">
        <v>13</v>
      </c>
      <c r="IT41" s="27">
        <f>IT37*IT39</f>
        <v>0</v>
      </c>
      <c r="IV41" s="13"/>
    </row>
    <row r="42" spans="1:2" ht="11.25">
      <c r="A42"/>
      <c r="B42"/>
    </row>
    <row r="43" spans="1:2" ht="11.25">
      <c r="A43"/>
      <c r="B43"/>
    </row>
    <row r="44" spans="1:2" ht="11.25">
      <c r="A44"/>
      <c r="B44"/>
    </row>
    <row r="45" spans="1:2" ht="11.25">
      <c r="A45"/>
      <c r="B45"/>
    </row>
    <row r="46" spans="1:2" ht="11.25">
      <c r="A46"/>
      <c r="B46"/>
    </row>
  </sheetData>
  <mergeCells count="3">
    <mergeCell ref="H1:K1"/>
    <mergeCell ref="H2:I2"/>
    <mergeCell ref="J2:K2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Roman,Normal"&amp;12Pagina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V60"/>
  <sheetViews>
    <sheetView workbookViewId="0" topLeftCell="A1">
      <selection activeCell="L5" sqref="L5"/>
    </sheetView>
  </sheetViews>
  <sheetFormatPr defaultColWidth="12.57421875" defaultRowHeight="12.75"/>
  <cols>
    <col min="1" max="1" width="4.421875" style="1" customWidth="1"/>
    <col min="2" max="2" width="4.8515625" style="1" customWidth="1"/>
    <col min="3" max="3" width="7.140625" style="0" customWidth="1"/>
    <col min="4" max="4" width="17.28125" style="0" customWidth="1"/>
    <col min="5" max="5" width="6.00390625" style="0" customWidth="1"/>
    <col min="6" max="6" width="8.7109375" style="0" customWidth="1"/>
    <col min="7" max="7" width="6.00390625" style="0" customWidth="1"/>
    <col min="8" max="8" width="7.421875" style="13" customWidth="1"/>
    <col min="9" max="9" width="5.28125" style="13" customWidth="1"/>
    <col min="10" max="11" width="7.28125" style="13" customWidth="1"/>
    <col min="12" max="16384" width="11.57421875" style="0" customWidth="1"/>
  </cols>
  <sheetData>
    <row r="1" spans="1:12" ht="11.25">
      <c r="A1" s="1" t="s">
        <v>33</v>
      </c>
      <c r="H1" s="25" t="s">
        <v>34</v>
      </c>
      <c r="I1" s="25"/>
      <c r="J1" s="25"/>
      <c r="K1" s="25"/>
      <c r="L1" t="s">
        <v>35</v>
      </c>
    </row>
    <row r="2" spans="8:11" ht="11.25">
      <c r="H2" s="25" t="s">
        <v>36</v>
      </c>
      <c r="I2" s="25"/>
      <c r="J2" s="25" t="s">
        <v>37</v>
      </c>
      <c r="K2" s="25"/>
    </row>
    <row r="3" spans="8:11" ht="11.25">
      <c r="H3" s="26" t="s">
        <v>38</v>
      </c>
      <c r="I3" s="26" t="s">
        <v>39</v>
      </c>
      <c r="J3" s="26" t="s">
        <v>38</v>
      </c>
      <c r="K3" s="26" t="s">
        <v>39</v>
      </c>
    </row>
    <row r="4" spans="1:11" ht="11.25">
      <c r="A4" s="1" t="s">
        <v>64</v>
      </c>
      <c r="H4" s="26"/>
      <c r="I4" s="26"/>
      <c r="J4" s="26"/>
      <c r="K4" s="26"/>
    </row>
    <row r="5" spans="2:15" ht="49.5" customHeight="1">
      <c r="B5" s="1" t="s">
        <v>65</v>
      </c>
      <c r="H5" s="26">
        <v>2</v>
      </c>
      <c r="I5" s="26" t="s">
        <v>66</v>
      </c>
      <c r="J5" s="26">
        <v>1</v>
      </c>
      <c r="K5" s="26" t="s">
        <v>66</v>
      </c>
      <c r="L5" s="34" t="s">
        <v>9</v>
      </c>
      <c r="M5" s="34"/>
      <c r="N5" s="34"/>
      <c r="O5" s="34"/>
    </row>
    <row r="6" spans="4:11" ht="11.25">
      <c r="D6" t="s">
        <v>67</v>
      </c>
      <c r="E6" t="s">
        <v>13</v>
      </c>
      <c r="H6" s="26">
        <v>0.15</v>
      </c>
      <c r="I6" s="26" t="s">
        <v>66</v>
      </c>
      <c r="J6" s="26">
        <v>1</v>
      </c>
      <c r="K6" s="26" t="s">
        <v>66</v>
      </c>
    </row>
    <row r="7" spans="2:11" ht="11.25">
      <c r="B7"/>
      <c r="D7" t="s">
        <v>58</v>
      </c>
      <c r="H7" s="26"/>
      <c r="I7" s="26"/>
      <c r="J7" s="26"/>
      <c r="K7" s="26"/>
    </row>
    <row r="8" spans="2:11" ht="11.25">
      <c r="B8" s="1" t="s">
        <v>68</v>
      </c>
      <c r="H8" s="26"/>
      <c r="I8" s="26"/>
      <c r="J8" s="26"/>
      <c r="K8" s="26"/>
    </row>
    <row r="9" spans="4:12" ht="11.25">
      <c r="D9" t="s">
        <v>67</v>
      </c>
      <c r="H9" s="26">
        <v>1</v>
      </c>
      <c r="I9" s="26"/>
      <c r="J9" s="26"/>
      <c r="K9" s="26"/>
      <c r="L9" t="s">
        <v>69</v>
      </c>
    </row>
    <row r="10" spans="4:11" ht="11.25">
      <c r="D10" t="s">
        <v>58</v>
      </c>
      <c r="H10" s="26"/>
      <c r="I10" s="26"/>
      <c r="J10" s="26"/>
      <c r="K10" s="26"/>
    </row>
    <row r="11" spans="8:11" ht="11.25">
      <c r="H11" s="26"/>
      <c r="I11" s="26"/>
      <c r="J11" s="26"/>
      <c r="K11" s="26"/>
    </row>
    <row r="52" spans="16:256" ht="11.25">
      <c r="P52" s="13"/>
      <c r="Q52" s="1" t="s">
        <v>56</v>
      </c>
      <c r="R52" s="1"/>
      <c r="X52" s="13"/>
      <c r="Y52" s="1" t="s">
        <v>56</v>
      </c>
      <c r="Z52" s="1"/>
      <c r="AF52" s="13"/>
      <c r="AG52" s="1" t="s">
        <v>56</v>
      </c>
      <c r="AH52" s="1"/>
      <c r="AN52" s="13"/>
      <c r="AO52" s="1" t="s">
        <v>56</v>
      </c>
      <c r="AP52" s="1"/>
      <c r="AV52" s="13"/>
      <c r="AW52" s="1" t="s">
        <v>56</v>
      </c>
      <c r="AX52" s="1"/>
      <c r="BD52" s="13"/>
      <c r="BE52" s="1" t="s">
        <v>56</v>
      </c>
      <c r="BF52" s="1"/>
      <c r="BL52" s="13"/>
      <c r="BM52" s="1" t="s">
        <v>56</v>
      </c>
      <c r="BN52" s="1"/>
      <c r="BT52" s="13"/>
      <c r="BU52" s="1" t="s">
        <v>56</v>
      </c>
      <c r="BV52" s="1"/>
      <c r="CB52" s="13"/>
      <c r="CC52" s="1" t="s">
        <v>56</v>
      </c>
      <c r="CD52" s="1"/>
      <c r="CJ52" s="13"/>
      <c r="CK52" s="1" t="s">
        <v>56</v>
      </c>
      <c r="CL52" s="1"/>
      <c r="CR52" s="13"/>
      <c r="CS52" s="1" t="s">
        <v>56</v>
      </c>
      <c r="CT52" s="1"/>
      <c r="CZ52" s="13"/>
      <c r="DA52" s="1" t="s">
        <v>56</v>
      </c>
      <c r="DB52" s="1"/>
      <c r="DH52" s="13"/>
      <c r="DI52" s="1" t="s">
        <v>56</v>
      </c>
      <c r="DJ52" s="1"/>
      <c r="DP52" s="13"/>
      <c r="DQ52" s="1" t="s">
        <v>56</v>
      </c>
      <c r="DR52" s="1"/>
      <c r="DX52" s="13"/>
      <c r="DY52" s="1" t="s">
        <v>56</v>
      </c>
      <c r="DZ52" s="1"/>
      <c r="EF52" s="13"/>
      <c r="EG52" s="1" t="s">
        <v>56</v>
      </c>
      <c r="EH52" s="1"/>
      <c r="EN52" s="13"/>
      <c r="EO52" s="1" t="s">
        <v>56</v>
      </c>
      <c r="EP52" s="1"/>
      <c r="EV52" s="13"/>
      <c r="EW52" s="1" t="s">
        <v>56</v>
      </c>
      <c r="EX52" s="1"/>
      <c r="FD52" s="13"/>
      <c r="FE52" s="1" t="s">
        <v>56</v>
      </c>
      <c r="FF52" s="1"/>
      <c r="FL52" s="13"/>
      <c r="FM52" s="1" t="s">
        <v>56</v>
      </c>
      <c r="FN52" s="1"/>
      <c r="FT52" s="13"/>
      <c r="FU52" s="1" t="s">
        <v>56</v>
      </c>
      <c r="FV52" s="1"/>
      <c r="GB52" s="13"/>
      <c r="GC52" s="1" t="s">
        <v>56</v>
      </c>
      <c r="GD52" s="1"/>
      <c r="GJ52" s="13"/>
      <c r="GK52" s="1" t="s">
        <v>56</v>
      </c>
      <c r="GL52" s="1"/>
      <c r="GR52" s="13"/>
      <c r="GS52" s="1" t="s">
        <v>56</v>
      </c>
      <c r="GT52" s="1"/>
      <c r="GZ52" s="13"/>
      <c r="HA52" s="1" t="s">
        <v>56</v>
      </c>
      <c r="HB52" s="1"/>
      <c r="HH52" s="13"/>
      <c r="HI52" s="1" t="s">
        <v>56</v>
      </c>
      <c r="HJ52" s="1"/>
      <c r="HP52" s="13"/>
      <c r="HQ52" s="1" t="s">
        <v>56</v>
      </c>
      <c r="HR52" s="1"/>
      <c r="HX52" s="13"/>
      <c r="HY52" s="1" t="s">
        <v>56</v>
      </c>
      <c r="HZ52" s="1"/>
      <c r="IF52" s="13"/>
      <c r="IG52" s="1" t="s">
        <v>56</v>
      </c>
      <c r="IH52" s="1"/>
      <c r="IN52" s="13"/>
      <c r="IO52" s="1" t="s">
        <v>56</v>
      </c>
      <c r="IP52" s="1"/>
      <c r="IV52" s="13"/>
    </row>
    <row r="53" spans="16:256" ht="11.25">
      <c r="P53" s="13"/>
      <c r="Q53" s="1"/>
      <c r="R53" s="1" t="s">
        <v>57</v>
      </c>
      <c r="X53" s="13"/>
      <c r="Y53" s="1"/>
      <c r="Z53" s="1" t="s">
        <v>57</v>
      </c>
      <c r="AF53" s="13"/>
      <c r="AG53" s="1"/>
      <c r="AH53" s="1" t="s">
        <v>57</v>
      </c>
      <c r="AN53" s="13"/>
      <c r="AO53" s="1"/>
      <c r="AP53" s="1" t="s">
        <v>57</v>
      </c>
      <c r="AV53" s="13"/>
      <c r="AW53" s="1"/>
      <c r="AX53" s="1" t="s">
        <v>57</v>
      </c>
      <c r="BD53" s="13"/>
      <c r="BE53" s="1"/>
      <c r="BF53" s="1" t="s">
        <v>57</v>
      </c>
      <c r="BL53" s="13"/>
      <c r="BM53" s="1"/>
      <c r="BN53" s="1" t="s">
        <v>57</v>
      </c>
      <c r="BT53" s="13"/>
      <c r="BU53" s="1"/>
      <c r="BV53" s="1" t="s">
        <v>57</v>
      </c>
      <c r="CB53" s="13"/>
      <c r="CC53" s="1"/>
      <c r="CD53" s="1" t="s">
        <v>57</v>
      </c>
      <c r="CJ53" s="13"/>
      <c r="CK53" s="1"/>
      <c r="CL53" s="1" t="s">
        <v>57</v>
      </c>
      <c r="CR53" s="13"/>
      <c r="CS53" s="1"/>
      <c r="CT53" s="1" t="s">
        <v>57</v>
      </c>
      <c r="CZ53" s="13"/>
      <c r="DA53" s="1"/>
      <c r="DB53" s="1" t="s">
        <v>57</v>
      </c>
      <c r="DH53" s="13"/>
      <c r="DI53" s="1"/>
      <c r="DJ53" s="1" t="s">
        <v>57</v>
      </c>
      <c r="DP53" s="13"/>
      <c r="DQ53" s="1"/>
      <c r="DR53" s="1" t="s">
        <v>57</v>
      </c>
      <c r="DX53" s="13"/>
      <c r="DY53" s="1"/>
      <c r="DZ53" s="1" t="s">
        <v>57</v>
      </c>
      <c r="EF53" s="13"/>
      <c r="EG53" s="1"/>
      <c r="EH53" s="1" t="s">
        <v>57</v>
      </c>
      <c r="EN53" s="13"/>
      <c r="EO53" s="1"/>
      <c r="EP53" s="1" t="s">
        <v>57</v>
      </c>
      <c r="EV53" s="13"/>
      <c r="EW53" s="1"/>
      <c r="EX53" s="1" t="s">
        <v>57</v>
      </c>
      <c r="FD53" s="13"/>
      <c r="FE53" s="1"/>
      <c r="FF53" s="1" t="s">
        <v>57</v>
      </c>
      <c r="FL53" s="13"/>
      <c r="FM53" s="1"/>
      <c r="FN53" s="1" t="s">
        <v>57</v>
      </c>
      <c r="FT53" s="13"/>
      <c r="FU53" s="1"/>
      <c r="FV53" s="1" t="s">
        <v>57</v>
      </c>
      <c r="GB53" s="13"/>
      <c r="GC53" s="1"/>
      <c r="GD53" s="1" t="s">
        <v>57</v>
      </c>
      <c r="GJ53" s="13"/>
      <c r="GK53" s="1"/>
      <c r="GL53" s="1" t="s">
        <v>57</v>
      </c>
      <c r="GR53" s="13"/>
      <c r="GS53" s="1"/>
      <c r="GT53" s="1" t="s">
        <v>57</v>
      </c>
      <c r="GZ53" s="13"/>
      <c r="HA53" s="1"/>
      <c r="HB53" s="1" t="s">
        <v>57</v>
      </c>
      <c r="HH53" s="13"/>
      <c r="HI53" s="1"/>
      <c r="HJ53" s="1" t="s">
        <v>57</v>
      </c>
      <c r="HP53" s="13"/>
      <c r="HQ53" s="1"/>
      <c r="HR53" s="1" t="s">
        <v>57</v>
      </c>
      <c r="HX53" s="13"/>
      <c r="HY53" s="1"/>
      <c r="HZ53" s="1" t="s">
        <v>57</v>
      </c>
      <c r="IF53" s="13"/>
      <c r="IG53" s="1"/>
      <c r="IH53" s="1" t="s">
        <v>57</v>
      </c>
      <c r="IN53" s="13"/>
      <c r="IO53" s="1"/>
      <c r="IP53" s="1" t="s">
        <v>57</v>
      </c>
      <c r="IV53" s="13"/>
    </row>
    <row r="54" spans="16:256" ht="11.25">
      <c r="P54" s="13"/>
      <c r="Q54" s="1"/>
      <c r="R54" s="1"/>
      <c r="S54" t="s">
        <v>42</v>
      </c>
      <c r="X54" s="13"/>
      <c r="Y54" s="1"/>
      <c r="Z54" s="1"/>
      <c r="AA54" t="s">
        <v>42</v>
      </c>
      <c r="AF54" s="13"/>
      <c r="AG54" s="1"/>
      <c r="AH54" s="1"/>
      <c r="AI54" t="s">
        <v>42</v>
      </c>
      <c r="AN54" s="13"/>
      <c r="AO54" s="1"/>
      <c r="AP54" s="1"/>
      <c r="AQ54" t="s">
        <v>42</v>
      </c>
      <c r="AV54" s="13"/>
      <c r="AW54" s="1"/>
      <c r="AX54" s="1"/>
      <c r="AY54" t="s">
        <v>42</v>
      </c>
      <c r="BD54" s="13"/>
      <c r="BE54" s="1"/>
      <c r="BF54" s="1"/>
      <c r="BG54" t="s">
        <v>42</v>
      </c>
      <c r="BL54" s="13"/>
      <c r="BM54" s="1"/>
      <c r="BN54" s="1"/>
      <c r="BO54" t="s">
        <v>42</v>
      </c>
      <c r="BT54" s="13"/>
      <c r="BU54" s="1"/>
      <c r="BV54" s="1"/>
      <c r="BW54" t="s">
        <v>42</v>
      </c>
      <c r="CB54" s="13"/>
      <c r="CC54" s="1"/>
      <c r="CD54" s="1"/>
      <c r="CE54" t="s">
        <v>42</v>
      </c>
      <c r="CJ54" s="13"/>
      <c r="CK54" s="1"/>
      <c r="CL54" s="1"/>
      <c r="CM54" t="s">
        <v>42</v>
      </c>
      <c r="CR54" s="13"/>
      <c r="CS54" s="1"/>
      <c r="CT54" s="1"/>
      <c r="CU54" t="s">
        <v>42</v>
      </c>
      <c r="CZ54" s="13"/>
      <c r="DA54" s="1"/>
      <c r="DB54" s="1"/>
      <c r="DC54" t="s">
        <v>42</v>
      </c>
      <c r="DH54" s="13"/>
      <c r="DI54" s="1"/>
      <c r="DJ54" s="1"/>
      <c r="DK54" t="s">
        <v>42</v>
      </c>
      <c r="DP54" s="13"/>
      <c r="DQ54" s="1"/>
      <c r="DR54" s="1"/>
      <c r="DS54" t="s">
        <v>42</v>
      </c>
      <c r="DX54" s="13"/>
      <c r="DY54" s="1"/>
      <c r="DZ54" s="1"/>
      <c r="EA54" t="s">
        <v>42</v>
      </c>
      <c r="EF54" s="13"/>
      <c r="EG54" s="1"/>
      <c r="EH54" s="1"/>
      <c r="EI54" t="s">
        <v>42</v>
      </c>
      <c r="EN54" s="13"/>
      <c r="EO54" s="1"/>
      <c r="EP54" s="1"/>
      <c r="EQ54" t="s">
        <v>42</v>
      </c>
      <c r="EV54" s="13"/>
      <c r="EW54" s="1"/>
      <c r="EX54" s="1"/>
      <c r="EY54" t="s">
        <v>42</v>
      </c>
      <c r="FD54" s="13"/>
      <c r="FE54" s="1"/>
      <c r="FF54" s="1"/>
      <c r="FG54" t="s">
        <v>42</v>
      </c>
      <c r="FL54" s="13"/>
      <c r="FM54" s="1"/>
      <c r="FN54" s="1"/>
      <c r="FO54" t="s">
        <v>42</v>
      </c>
      <c r="FT54" s="13"/>
      <c r="FU54" s="1"/>
      <c r="FV54" s="1"/>
      <c r="FW54" t="s">
        <v>42</v>
      </c>
      <c r="GB54" s="13"/>
      <c r="GC54" s="1"/>
      <c r="GD54" s="1"/>
      <c r="GE54" t="s">
        <v>42</v>
      </c>
      <c r="GJ54" s="13"/>
      <c r="GK54" s="1"/>
      <c r="GL54" s="1"/>
      <c r="GM54" t="s">
        <v>42</v>
      </c>
      <c r="GR54" s="13"/>
      <c r="GS54" s="1"/>
      <c r="GT54" s="1"/>
      <c r="GU54" t="s">
        <v>42</v>
      </c>
      <c r="GZ54" s="13"/>
      <c r="HA54" s="1"/>
      <c r="HB54" s="1"/>
      <c r="HC54" t="s">
        <v>42</v>
      </c>
      <c r="HH54" s="13"/>
      <c r="HI54" s="1"/>
      <c r="HJ54" s="1"/>
      <c r="HK54" t="s">
        <v>42</v>
      </c>
      <c r="HP54" s="13"/>
      <c r="HQ54" s="1"/>
      <c r="HR54" s="1"/>
      <c r="HS54" t="s">
        <v>42</v>
      </c>
      <c r="HX54" s="13"/>
      <c r="HY54" s="1"/>
      <c r="HZ54" s="1"/>
      <c r="IA54" t="s">
        <v>42</v>
      </c>
      <c r="IF54" s="13"/>
      <c r="IG54" s="1"/>
      <c r="IH54" s="1"/>
      <c r="II54" t="s">
        <v>42</v>
      </c>
      <c r="IN54" s="13"/>
      <c r="IO54" s="1"/>
      <c r="IP54" s="1"/>
      <c r="IQ54" t="s">
        <v>42</v>
      </c>
      <c r="IV54" s="13"/>
    </row>
    <row r="55" spans="16:256" ht="11.25">
      <c r="P55" s="13"/>
      <c r="Q55" s="1"/>
      <c r="R55" s="1"/>
      <c r="T55" t="s">
        <v>43</v>
      </c>
      <c r="U55" t="s">
        <v>44</v>
      </c>
      <c r="X55" s="13"/>
      <c r="Y55" s="1"/>
      <c r="Z55" s="1"/>
      <c r="AB55" t="s">
        <v>43</v>
      </c>
      <c r="AC55" t="s">
        <v>44</v>
      </c>
      <c r="AF55" s="13"/>
      <c r="AG55" s="1"/>
      <c r="AH55" s="1"/>
      <c r="AJ55" t="s">
        <v>43</v>
      </c>
      <c r="AK55" t="s">
        <v>44</v>
      </c>
      <c r="AN55" s="13"/>
      <c r="AO55" s="1"/>
      <c r="AP55" s="1"/>
      <c r="AR55" t="s">
        <v>43</v>
      </c>
      <c r="AS55" t="s">
        <v>44</v>
      </c>
      <c r="AV55" s="13"/>
      <c r="AW55" s="1"/>
      <c r="AX55" s="1"/>
      <c r="AZ55" t="s">
        <v>43</v>
      </c>
      <c r="BA55" t="s">
        <v>44</v>
      </c>
      <c r="BD55" s="13"/>
      <c r="BE55" s="1"/>
      <c r="BF55" s="1"/>
      <c r="BH55" t="s">
        <v>43</v>
      </c>
      <c r="BI55" t="s">
        <v>44</v>
      </c>
      <c r="BL55" s="13"/>
      <c r="BM55" s="1"/>
      <c r="BN55" s="1"/>
      <c r="BP55" t="s">
        <v>43</v>
      </c>
      <c r="BQ55" t="s">
        <v>44</v>
      </c>
      <c r="BT55" s="13"/>
      <c r="BU55" s="1"/>
      <c r="BV55" s="1"/>
      <c r="BX55" t="s">
        <v>43</v>
      </c>
      <c r="BY55" t="s">
        <v>44</v>
      </c>
      <c r="CB55" s="13"/>
      <c r="CC55" s="1"/>
      <c r="CD55" s="1"/>
      <c r="CF55" t="s">
        <v>43</v>
      </c>
      <c r="CG55" t="s">
        <v>44</v>
      </c>
      <c r="CJ55" s="13"/>
      <c r="CK55" s="1"/>
      <c r="CL55" s="1"/>
      <c r="CN55" t="s">
        <v>43</v>
      </c>
      <c r="CO55" t="s">
        <v>44</v>
      </c>
      <c r="CR55" s="13"/>
      <c r="CS55" s="1"/>
      <c r="CT55" s="1"/>
      <c r="CV55" t="s">
        <v>43</v>
      </c>
      <c r="CW55" t="s">
        <v>44</v>
      </c>
      <c r="CZ55" s="13"/>
      <c r="DA55" s="1"/>
      <c r="DB55" s="1"/>
      <c r="DD55" t="s">
        <v>43</v>
      </c>
      <c r="DE55" t="s">
        <v>44</v>
      </c>
      <c r="DH55" s="13"/>
      <c r="DI55" s="1"/>
      <c r="DJ55" s="1"/>
      <c r="DL55" t="s">
        <v>43</v>
      </c>
      <c r="DM55" t="s">
        <v>44</v>
      </c>
      <c r="DP55" s="13"/>
      <c r="DQ55" s="1"/>
      <c r="DR55" s="1"/>
      <c r="DT55" t="s">
        <v>43</v>
      </c>
      <c r="DU55" t="s">
        <v>44</v>
      </c>
      <c r="DX55" s="13"/>
      <c r="DY55" s="1"/>
      <c r="DZ55" s="1"/>
      <c r="EB55" t="s">
        <v>43</v>
      </c>
      <c r="EC55" t="s">
        <v>44</v>
      </c>
      <c r="EF55" s="13"/>
      <c r="EG55" s="1"/>
      <c r="EH55" s="1"/>
      <c r="EJ55" t="s">
        <v>43</v>
      </c>
      <c r="EK55" t="s">
        <v>44</v>
      </c>
      <c r="EN55" s="13"/>
      <c r="EO55" s="1"/>
      <c r="EP55" s="1"/>
      <c r="ER55" t="s">
        <v>43</v>
      </c>
      <c r="ES55" t="s">
        <v>44</v>
      </c>
      <c r="EV55" s="13"/>
      <c r="EW55" s="1"/>
      <c r="EX55" s="1"/>
      <c r="EZ55" t="s">
        <v>43</v>
      </c>
      <c r="FA55" t="s">
        <v>44</v>
      </c>
      <c r="FD55" s="13"/>
      <c r="FE55" s="1"/>
      <c r="FF55" s="1"/>
      <c r="FH55" t="s">
        <v>43</v>
      </c>
      <c r="FI55" t="s">
        <v>44</v>
      </c>
      <c r="FL55" s="13"/>
      <c r="FM55" s="1"/>
      <c r="FN55" s="1"/>
      <c r="FP55" t="s">
        <v>43</v>
      </c>
      <c r="FQ55" t="s">
        <v>44</v>
      </c>
      <c r="FT55" s="13"/>
      <c r="FU55" s="1"/>
      <c r="FV55" s="1"/>
      <c r="FX55" t="s">
        <v>43</v>
      </c>
      <c r="FY55" t="s">
        <v>44</v>
      </c>
      <c r="GB55" s="13"/>
      <c r="GC55" s="1"/>
      <c r="GD55" s="1"/>
      <c r="GF55" t="s">
        <v>43</v>
      </c>
      <c r="GG55" t="s">
        <v>44</v>
      </c>
      <c r="GJ55" s="13"/>
      <c r="GK55" s="1"/>
      <c r="GL55" s="1"/>
      <c r="GN55" t="s">
        <v>43</v>
      </c>
      <c r="GO55" t="s">
        <v>44</v>
      </c>
      <c r="GR55" s="13"/>
      <c r="GS55" s="1"/>
      <c r="GT55" s="1"/>
      <c r="GV55" t="s">
        <v>43</v>
      </c>
      <c r="GW55" t="s">
        <v>44</v>
      </c>
      <c r="GZ55" s="13"/>
      <c r="HA55" s="1"/>
      <c r="HB55" s="1"/>
      <c r="HD55" t="s">
        <v>43</v>
      </c>
      <c r="HE55" t="s">
        <v>44</v>
      </c>
      <c r="HH55" s="13"/>
      <c r="HI55" s="1"/>
      <c r="HJ55" s="1"/>
      <c r="HL55" t="s">
        <v>43</v>
      </c>
      <c r="HM55" t="s">
        <v>44</v>
      </c>
      <c r="HP55" s="13"/>
      <c r="HQ55" s="1"/>
      <c r="HR55" s="1"/>
      <c r="HT55" t="s">
        <v>43</v>
      </c>
      <c r="HU55" t="s">
        <v>44</v>
      </c>
      <c r="HX55" s="13"/>
      <c r="HY55" s="1"/>
      <c r="HZ55" s="1"/>
      <c r="IB55" t="s">
        <v>43</v>
      </c>
      <c r="IC55" t="s">
        <v>44</v>
      </c>
      <c r="IF55" s="13"/>
      <c r="IG55" s="1"/>
      <c r="IH55" s="1"/>
      <c r="IJ55" t="s">
        <v>43</v>
      </c>
      <c r="IK55" t="s">
        <v>44</v>
      </c>
      <c r="IN55" s="13"/>
      <c r="IO55" s="1"/>
      <c r="IP55" s="1"/>
      <c r="IR55" t="s">
        <v>43</v>
      </c>
      <c r="IS55" t="s">
        <v>44</v>
      </c>
      <c r="IV55" s="13"/>
    </row>
    <row r="56" spans="16:256" ht="11.25">
      <c r="P56" s="13"/>
      <c r="Q56" s="1"/>
      <c r="R56" s="1"/>
      <c r="T56" t="s">
        <v>58</v>
      </c>
      <c r="U56" t="s">
        <v>46</v>
      </c>
      <c r="X56" s="13"/>
      <c r="Y56" s="1"/>
      <c r="Z56" s="1"/>
      <c r="AB56" t="s">
        <v>58</v>
      </c>
      <c r="AC56" t="s">
        <v>46</v>
      </c>
      <c r="AF56" s="13"/>
      <c r="AG56" s="1"/>
      <c r="AH56" s="1"/>
      <c r="AJ56" t="s">
        <v>58</v>
      </c>
      <c r="AK56" t="s">
        <v>46</v>
      </c>
      <c r="AN56" s="13"/>
      <c r="AO56" s="1"/>
      <c r="AP56" s="1"/>
      <c r="AR56" t="s">
        <v>58</v>
      </c>
      <c r="AS56" t="s">
        <v>46</v>
      </c>
      <c r="AV56" s="13"/>
      <c r="AW56" s="1"/>
      <c r="AX56" s="1"/>
      <c r="AZ56" t="s">
        <v>58</v>
      </c>
      <c r="BA56" t="s">
        <v>46</v>
      </c>
      <c r="BD56" s="13"/>
      <c r="BE56" s="1"/>
      <c r="BF56" s="1"/>
      <c r="BH56" t="s">
        <v>58</v>
      </c>
      <c r="BI56" t="s">
        <v>46</v>
      </c>
      <c r="BL56" s="13"/>
      <c r="BM56" s="1"/>
      <c r="BN56" s="1"/>
      <c r="BP56" t="s">
        <v>58</v>
      </c>
      <c r="BQ56" t="s">
        <v>46</v>
      </c>
      <c r="BT56" s="13"/>
      <c r="BU56" s="1"/>
      <c r="BV56" s="1"/>
      <c r="BX56" t="s">
        <v>58</v>
      </c>
      <c r="BY56" t="s">
        <v>46</v>
      </c>
      <c r="CB56" s="13"/>
      <c r="CC56" s="1"/>
      <c r="CD56" s="1"/>
      <c r="CF56" t="s">
        <v>58</v>
      </c>
      <c r="CG56" t="s">
        <v>46</v>
      </c>
      <c r="CJ56" s="13"/>
      <c r="CK56" s="1"/>
      <c r="CL56" s="1"/>
      <c r="CN56" t="s">
        <v>58</v>
      </c>
      <c r="CO56" t="s">
        <v>46</v>
      </c>
      <c r="CR56" s="13"/>
      <c r="CS56" s="1"/>
      <c r="CT56" s="1"/>
      <c r="CV56" t="s">
        <v>58</v>
      </c>
      <c r="CW56" t="s">
        <v>46</v>
      </c>
      <c r="CZ56" s="13"/>
      <c r="DA56" s="1"/>
      <c r="DB56" s="1"/>
      <c r="DD56" t="s">
        <v>58</v>
      </c>
      <c r="DE56" t="s">
        <v>46</v>
      </c>
      <c r="DH56" s="13"/>
      <c r="DI56" s="1"/>
      <c r="DJ56" s="1"/>
      <c r="DL56" t="s">
        <v>58</v>
      </c>
      <c r="DM56" t="s">
        <v>46</v>
      </c>
      <c r="DP56" s="13"/>
      <c r="DQ56" s="1"/>
      <c r="DR56" s="1"/>
      <c r="DT56" t="s">
        <v>58</v>
      </c>
      <c r="DU56" t="s">
        <v>46</v>
      </c>
      <c r="DX56" s="13"/>
      <c r="DY56" s="1"/>
      <c r="DZ56" s="1"/>
      <c r="EB56" t="s">
        <v>58</v>
      </c>
      <c r="EC56" t="s">
        <v>46</v>
      </c>
      <c r="EF56" s="13"/>
      <c r="EG56" s="1"/>
      <c r="EH56" s="1"/>
      <c r="EJ56" t="s">
        <v>58</v>
      </c>
      <c r="EK56" t="s">
        <v>46</v>
      </c>
      <c r="EN56" s="13"/>
      <c r="EO56" s="1"/>
      <c r="EP56" s="1"/>
      <c r="ER56" t="s">
        <v>58</v>
      </c>
      <c r="ES56" t="s">
        <v>46</v>
      </c>
      <c r="EV56" s="13"/>
      <c r="EW56" s="1"/>
      <c r="EX56" s="1"/>
      <c r="EZ56" t="s">
        <v>58</v>
      </c>
      <c r="FA56" t="s">
        <v>46</v>
      </c>
      <c r="FD56" s="13"/>
      <c r="FE56" s="1"/>
      <c r="FF56" s="1"/>
      <c r="FH56" t="s">
        <v>58</v>
      </c>
      <c r="FI56" t="s">
        <v>46</v>
      </c>
      <c r="FL56" s="13"/>
      <c r="FM56" s="1"/>
      <c r="FN56" s="1"/>
      <c r="FP56" t="s">
        <v>58</v>
      </c>
      <c r="FQ56" t="s">
        <v>46</v>
      </c>
      <c r="FT56" s="13"/>
      <c r="FU56" s="1"/>
      <c r="FV56" s="1"/>
      <c r="FX56" t="s">
        <v>58</v>
      </c>
      <c r="FY56" t="s">
        <v>46</v>
      </c>
      <c r="GB56" s="13"/>
      <c r="GC56" s="1"/>
      <c r="GD56" s="1"/>
      <c r="GF56" t="s">
        <v>58</v>
      </c>
      <c r="GG56" t="s">
        <v>46</v>
      </c>
      <c r="GJ56" s="13"/>
      <c r="GK56" s="1"/>
      <c r="GL56" s="1"/>
      <c r="GN56" t="s">
        <v>58</v>
      </c>
      <c r="GO56" t="s">
        <v>46</v>
      </c>
      <c r="GR56" s="13"/>
      <c r="GS56" s="1"/>
      <c r="GT56" s="1"/>
      <c r="GV56" t="s">
        <v>58</v>
      </c>
      <c r="GW56" t="s">
        <v>46</v>
      </c>
      <c r="GZ56" s="13"/>
      <c r="HA56" s="1"/>
      <c r="HB56" s="1"/>
      <c r="HD56" t="s">
        <v>58</v>
      </c>
      <c r="HE56" t="s">
        <v>46</v>
      </c>
      <c r="HH56" s="13"/>
      <c r="HI56" s="1"/>
      <c r="HJ56" s="1"/>
      <c r="HL56" t="s">
        <v>58</v>
      </c>
      <c r="HM56" t="s">
        <v>46</v>
      </c>
      <c r="HP56" s="13"/>
      <c r="HQ56" s="1"/>
      <c r="HR56" s="1"/>
      <c r="HT56" t="s">
        <v>58</v>
      </c>
      <c r="HU56" t="s">
        <v>46</v>
      </c>
      <c r="HX56" s="13"/>
      <c r="HY56" s="1"/>
      <c r="HZ56" s="1"/>
      <c r="IB56" t="s">
        <v>58</v>
      </c>
      <c r="IC56" t="s">
        <v>46</v>
      </c>
      <c r="IF56" s="13"/>
      <c r="IG56" s="1"/>
      <c r="IH56" s="1"/>
      <c r="IJ56" t="s">
        <v>58</v>
      </c>
      <c r="IK56" t="s">
        <v>46</v>
      </c>
      <c r="IN56" s="13"/>
      <c r="IO56" s="1"/>
      <c r="IP56" s="1"/>
      <c r="IR56" t="s">
        <v>58</v>
      </c>
      <c r="IS56" t="s">
        <v>46</v>
      </c>
      <c r="IV56" s="13"/>
    </row>
    <row r="57" spans="16:256" ht="11.25">
      <c r="P57" s="13"/>
      <c r="Q57" s="1"/>
      <c r="R57" s="1"/>
      <c r="S57" t="s">
        <v>47</v>
      </c>
      <c r="X57" s="13"/>
      <c r="Y57" s="1"/>
      <c r="Z57" s="1"/>
      <c r="AA57" t="s">
        <v>47</v>
      </c>
      <c r="AF57" s="13"/>
      <c r="AG57" s="1"/>
      <c r="AH57" s="1"/>
      <c r="AI57" t="s">
        <v>47</v>
      </c>
      <c r="AN57" s="13"/>
      <c r="AO57" s="1"/>
      <c r="AP57" s="1"/>
      <c r="AQ57" t="s">
        <v>47</v>
      </c>
      <c r="AV57" s="13"/>
      <c r="AW57" s="1"/>
      <c r="AX57" s="1"/>
      <c r="AY57" t="s">
        <v>47</v>
      </c>
      <c r="BD57" s="13"/>
      <c r="BE57" s="1"/>
      <c r="BF57" s="1"/>
      <c r="BG57" t="s">
        <v>47</v>
      </c>
      <c r="BL57" s="13"/>
      <c r="BM57" s="1"/>
      <c r="BN57" s="1"/>
      <c r="BO57" t="s">
        <v>47</v>
      </c>
      <c r="BT57" s="13"/>
      <c r="BU57" s="1"/>
      <c r="BV57" s="1"/>
      <c r="BW57" t="s">
        <v>47</v>
      </c>
      <c r="CB57" s="13"/>
      <c r="CC57" s="1"/>
      <c r="CD57" s="1"/>
      <c r="CE57" t="s">
        <v>47</v>
      </c>
      <c r="CJ57" s="13"/>
      <c r="CK57" s="1"/>
      <c r="CL57" s="1"/>
      <c r="CM57" t="s">
        <v>47</v>
      </c>
      <c r="CR57" s="13"/>
      <c r="CS57" s="1"/>
      <c r="CT57" s="1"/>
      <c r="CU57" t="s">
        <v>47</v>
      </c>
      <c r="CZ57" s="13"/>
      <c r="DA57" s="1"/>
      <c r="DB57" s="1"/>
      <c r="DC57" t="s">
        <v>47</v>
      </c>
      <c r="DH57" s="13"/>
      <c r="DI57" s="1"/>
      <c r="DJ57" s="1"/>
      <c r="DK57" t="s">
        <v>47</v>
      </c>
      <c r="DP57" s="13"/>
      <c r="DQ57" s="1"/>
      <c r="DR57" s="1"/>
      <c r="DS57" t="s">
        <v>47</v>
      </c>
      <c r="DX57" s="13"/>
      <c r="DY57" s="1"/>
      <c r="DZ57" s="1"/>
      <c r="EA57" t="s">
        <v>47</v>
      </c>
      <c r="EF57" s="13"/>
      <c r="EG57" s="1"/>
      <c r="EH57" s="1"/>
      <c r="EI57" t="s">
        <v>47</v>
      </c>
      <c r="EN57" s="13"/>
      <c r="EO57" s="1"/>
      <c r="EP57" s="1"/>
      <c r="EQ57" t="s">
        <v>47</v>
      </c>
      <c r="EV57" s="13"/>
      <c r="EW57" s="1"/>
      <c r="EX57" s="1"/>
      <c r="EY57" t="s">
        <v>47</v>
      </c>
      <c r="FD57" s="13"/>
      <c r="FE57" s="1"/>
      <c r="FF57" s="1"/>
      <c r="FG57" t="s">
        <v>47</v>
      </c>
      <c r="FL57" s="13"/>
      <c r="FM57" s="1"/>
      <c r="FN57" s="1"/>
      <c r="FO57" t="s">
        <v>47</v>
      </c>
      <c r="FT57" s="13"/>
      <c r="FU57" s="1"/>
      <c r="FV57" s="1"/>
      <c r="FW57" t="s">
        <v>47</v>
      </c>
      <c r="GB57" s="13"/>
      <c r="GC57" s="1"/>
      <c r="GD57" s="1"/>
      <c r="GE57" t="s">
        <v>47</v>
      </c>
      <c r="GJ57" s="13"/>
      <c r="GK57" s="1"/>
      <c r="GL57" s="1"/>
      <c r="GM57" t="s">
        <v>47</v>
      </c>
      <c r="GR57" s="13"/>
      <c r="GS57" s="1"/>
      <c r="GT57" s="1"/>
      <c r="GU57" t="s">
        <v>47</v>
      </c>
      <c r="GZ57" s="13"/>
      <c r="HA57" s="1"/>
      <c r="HB57" s="1"/>
      <c r="HC57" t="s">
        <v>47</v>
      </c>
      <c r="HH57" s="13"/>
      <c r="HI57" s="1"/>
      <c r="HJ57" s="1"/>
      <c r="HK57" t="s">
        <v>47</v>
      </c>
      <c r="HP57" s="13"/>
      <c r="HQ57" s="1"/>
      <c r="HR57" s="1"/>
      <c r="HS57" t="s">
        <v>47</v>
      </c>
      <c r="HX57" s="13"/>
      <c r="HY57" s="1"/>
      <c r="HZ57" s="1"/>
      <c r="IA57" t="s">
        <v>47</v>
      </c>
      <c r="IF57" s="13"/>
      <c r="IG57" s="1"/>
      <c r="IH57" s="1"/>
      <c r="II57" t="s">
        <v>47</v>
      </c>
      <c r="IN57" s="13"/>
      <c r="IO57" s="1"/>
      <c r="IP57" s="1"/>
      <c r="IQ57" t="s">
        <v>47</v>
      </c>
      <c r="IV57" s="13"/>
    </row>
    <row r="58" spans="16:256" ht="11.25">
      <c r="P58" s="13"/>
      <c r="Q58" s="1"/>
      <c r="R58" s="1"/>
      <c r="T58" t="s">
        <v>48</v>
      </c>
      <c r="X58" s="13"/>
      <c r="Y58" s="1"/>
      <c r="Z58" s="1"/>
      <c r="AB58" t="s">
        <v>48</v>
      </c>
      <c r="AF58" s="13"/>
      <c r="AG58" s="1"/>
      <c r="AH58" s="1"/>
      <c r="AJ58" t="s">
        <v>48</v>
      </c>
      <c r="AN58" s="13"/>
      <c r="AO58" s="1"/>
      <c r="AP58" s="1"/>
      <c r="AR58" t="s">
        <v>48</v>
      </c>
      <c r="AV58" s="13"/>
      <c r="AW58" s="1"/>
      <c r="AX58" s="1"/>
      <c r="AZ58" t="s">
        <v>48</v>
      </c>
      <c r="BD58" s="13"/>
      <c r="BE58" s="1"/>
      <c r="BF58" s="1"/>
      <c r="BH58" t="s">
        <v>48</v>
      </c>
      <c r="BL58" s="13"/>
      <c r="BM58" s="1"/>
      <c r="BN58" s="1"/>
      <c r="BP58" t="s">
        <v>48</v>
      </c>
      <c r="BT58" s="13"/>
      <c r="BU58" s="1"/>
      <c r="BV58" s="1"/>
      <c r="BX58" t="s">
        <v>48</v>
      </c>
      <c r="CB58" s="13"/>
      <c r="CC58" s="1"/>
      <c r="CD58" s="1"/>
      <c r="CF58" t="s">
        <v>48</v>
      </c>
      <c r="CJ58" s="13"/>
      <c r="CK58" s="1"/>
      <c r="CL58" s="1"/>
      <c r="CN58" t="s">
        <v>48</v>
      </c>
      <c r="CR58" s="13"/>
      <c r="CS58" s="1"/>
      <c r="CT58" s="1"/>
      <c r="CV58" t="s">
        <v>48</v>
      </c>
      <c r="CZ58" s="13"/>
      <c r="DA58" s="1"/>
      <c r="DB58" s="1"/>
      <c r="DD58" t="s">
        <v>48</v>
      </c>
      <c r="DH58" s="13"/>
      <c r="DI58" s="1"/>
      <c r="DJ58" s="1"/>
      <c r="DL58" t="s">
        <v>48</v>
      </c>
      <c r="DP58" s="13"/>
      <c r="DQ58" s="1"/>
      <c r="DR58" s="1"/>
      <c r="DT58" t="s">
        <v>48</v>
      </c>
      <c r="DX58" s="13"/>
      <c r="DY58" s="1"/>
      <c r="DZ58" s="1"/>
      <c r="EB58" t="s">
        <v>48</v>
      </c>
      <c r="EF58" s="13"/>
      <c r="EG58" s="1"/>
      <c r="EH58" s="1"/>
      <c r="EJ58" t="s">
        <v>48</v>
      </c>
      <c r="EN58" s="13"/>
      <c r="EO58" s="1"/>
      <c r="EP58" s="1"/>
      <c r="ER58" t="s">
        <v>48</v>
      </c>
      <c r="EV58" s="13"/>
      <c r="EW58" s="1"/>
      <c r="EX58" s="1"/>
      <c r="EZ58" t="s">
        <v>48</v>
      </c>
      <c r="FD58" s="13"/>
      <c r="FE58" s="1"/>
      <c r="FF58" s="1"/>
      <c r="FH58" t="s">
        <v>48</v>
      </c>
      <c r="FL58" s="13"/>
      <c r="FM58" s="1"/>
      <c r="FN58" s="1"/>
      <c r="FP58" t="s">
        <v>48</v>
      </c>
      <c r="FT58" s="13"/>
      <c r="FU58" s="1"/>
      <c r="FV58" s="1"/>
      <c r="FX58" t="s">
        <v>48</v>
      </c>
      <c r="GB58" s="13"/>
      <c r="GC58" s="1"/>
      <c r="GD58" s="1"/>
      <c r="GF58" t="s">
        <v>48</v>
      </c>
      <c r="GJ58" s="13"/>
      <c r="GK58" s="1"/>
      <c r="GL58" s="1"/>
      <c r="GN58" t="s">
        <v>48</v>
      </c>
      <c r="GR58" s="13"/>
      <c r="GS58" s="1"/>
      <c r="GT58" s="1"/>
      <c r="GV58" t="s">
        <v>48</v>
      </c>
      <c r="GZ58" s="13"/>
      <c r="HA58" s="1"/>
      <c r="HB58" s="1"/>
      <c r="HD58" t="s">
        <v>48</v>
      </c>
      <c r="HH58" s="13"/>
      <c r="HI58" s="1"/>
      <c r="HJ58" s="1"/>
      <c r="HL58" t="s">
        <v>48</v>
      </c>
      <c r="HP58" s="13"/>
      <c r="HQ58" s="1"/>
      <c r="HR58" s="1"/>
      <c r="HT58" t="s">
        <v>48</v>
      </c>
      <c r="HX58" s="13"/>
      <c r="HY58" s="1"/>
      <c r="HZ58" s="1"/>
      <c r="IB58" t="s">
        <v>48</v>
      </c>
      <c r="IF58" s="13"/>
      <c r="IG58" s="1"/>
      <c r="IH58" s="1"/>
      <c r="IJ58" t="s">
        <v>48</v>
      </c>
      <c r="IN58" s="13"/>
      <c r="IO58" s="1"/>
      <c r="IP58" s="1"/>
      <c r="IR58" t="s">
        <v>48</v>
      </c>
      <c r="IV58" s="13"/>
    </row>
    <row r="59" spans="16:256" ht="11.25">
      <c r="P59" s="13"/>
      <c r="Q59" s="1"/>
      <c r="R59" s="1"/>
      <c r="T59" t="s">
        <v>43</v>
      </c>
      <c r="U59" t="s">
        <v>49</v>
      </c>
      <c r="V59" s="27">
        <f>V58*V55</f>
        <v>0</v>
      </c>
      <c r="X59" s="13"/>
      <c r="Y59" s="1"/>
      <c r="Z59" s="1"/>
      <c r="AB59" t="s">
        <v>43</v>
      </c>
      <c r="AC59" t="s">
        <v>49</v>
      </c>
      <c r="AD59" s="27">
        <f>AD58*AD55</f>
        <v>0</v>
      </c>
      <c r="AF59" s="13"/>
      <c r="AG59" s="1"/>
      <c r="AH59" s="1"/>
      <c r="AJ59" t="s">
        <v>43</v>
      </c>
      <c r="AK59" t="s">
        <v>49</v>
      </c>
      <c r="AL59" s="27">
        <f>AL58*AL55</f>
        <v>0</v>
      </c>
      <c r="AN59" s="13"/>
      <c r="AO59" s="1"/>
      <c r="AP59" s="1"/>
      <c r="AR59" t="s">
        <v>43</v>
      </c>
      <c r="AS59" t="s">
        <v>49</v>
      </c>
      <c r="AT59" s="27">
        <f>AT58*AT55</f>
        <v>0</v>
      </c>
      <c r="AV59" s="13"/>
      <c r="AW59" s="1"/>
      <c r="AX59" s="1"/>
      <c r="AZ59" t="s">
        <v>43</v>
      </c>
      <c r="BA59" t="s">
        <v>49</v>
      </c>
      <c r="BB59" s="27">
        <f>BB58*BB55</f>
        <v>0</v>
      </c>
      <c r="BD59" s="13"/>
      <c r="BE59" s="1"/>
      <c r="BF59" s="1"/>
      <c r="BH59" t="s">
        <v>43</v>
      </c>
      <c r="BI59" t="s">
        <v>49</v>
      </c>
      <c r="BJ59" s="27">
        <f>BJ58*BJ55</f>
        <v>0</v>
      </c>
      <c r="BL59" s="13"/>
      <c r="BM59" s="1"/>
      <c r="BN59" s="1"/>
      <c r="BP59" t="s">
        <v>43</v>
      </c>
      <c r="BQ59" t="s">
        <v>49</v>
      </c>
      <c r="BR59" s="27">
        <f>BR58*BR55</f>
        <v>0</v>
      </c>
      <c r="BT59" s="13"/>
      <c r="BU59" s="1"/>
      <c r="BV59" s="1"/>
      <c r="BX59" t="s">
        <v>43</v>
      </c>
      <c r="BY59" t="s">
        <v>49</v>
      </c>
      <c r="BZ59" s="27">
        <f>BZ58*BZ55</f>
        <v>0</v>
      </c>
      <c r="CB59" s="13"/>
      <c r="CC59" s="1"/>
      <c r="CD59" s="1"/>
      <c r="CF59" t="s">
        <v>43</v>
      </c>
      <c r="CG59" t="s">
        <v>49</v>
      </c>
      <c r="CH59" s="27">
        <f>CH58*CH55</f>
        <v>0</v>
      </c>
      <c r="CJ59" s="13"/>
      <c r="CK59" s="1"/>
      <c r="CL59" s="1"/>
      <c r="CN59" t="s">
        <v>43</v>
      </c>
      <c r="CO59" t="s">
        <v>49</v>
      </c>
      <c r="CP59" s="27">
        <f>CP58*CP55</f>
        <v>0</v>
      </c>
      <c r="CR59" s="13"/>
      <c r="CS59" s="1"/>
      <c r="CT59" s="1"/>
      <c r="CV59" t="s">
        <v>43</v>
      </c>
      <c r="CW59" t="s">
        <v>49</v>
      </c>
      <c r="CX59" s="27">
        <f>CX58*CX55</f>
        <v>0</v>
      </c>
      <c r="CZ59" s="13"/>
      <c r="DA59" s="1"/>
      <c r="DB59" s="1"/>
      <c r="DD59" t="s">
        <v>43</v>
      </c>
      <c r="DE59" t="s">
        <v>49</v>
      </c>
      <c r="DF59" s="27">
        <f>DF58*DF55</f>
        <v>0</v>
      </c>
      <c r="DH59" s="13"/>
      <c r="DI59" s="1"/>
      <c r="DJ59" s="1"/>
      <c r="DL59" t="s">
        <v>43</v>
      </c>
      <c r="DM59" t="s">
        <v>49</v>
      </c>
      <c r="DN59" s="27">
        <f>DN58*DN55</f>
        <v>0</v>
      </c>
      <c r="DP59" s="13"/>
      <c r="DQ59" s="1"/>
      <c r="DR59" s="1"/>
      <c r="DT59" t="s">
        <v>43</v>
      </c>
      <c r="DU59" t="s">
        <v>49</v>
      </c>
      <c r="DV59" s="27">
        <f>DV58*DV55</f>
        <v>0</v>
      </c>
      <c r="DX59" s="13"/>
      <c r="DY59" s="1"/>
      <c r="DZ59" s="1"/>
      <c r="EB59" t="s">
        <v>43</v>
      </c>
      <c r="EC59" t="s">
        <v>49</v>
      </c>
      <c r="ED59" s="27">
        <f>ED58*ED55</f>
        <v>0</v>
      </c>
      <c r="EF59" s="13"/>
      <c r="EG59" s="1"/>
      <c r="EH59" s="1"/>
      <c r="EJ59" t="s">
        <v>43</v>
      </c>
      <c r="EK59" t="s">
        <v>49</v>
      </c>
      <c r="EL59" s="27">
        <f>EL58*EL55</f>
        <v>0</v>
      </c>
      <c r="EN59" s="13"/>
      <c r="EO59" s="1"/>
      <c r="EP59" s="1"/>
      <c r="ER59" t="s">
        <v>43</v>
      </c>
      <c r="ES59" t="s">
        <v>49</v>
      </c>
      <c r="ET59" s="27">
        <f>ET58*ET55</f>
        <v>0</v>
      </c>
      <c r="EV59" s="13"/>
      <c r="EW59" s="1"/>
      <c r="EX59" s="1"/>
      <c r="EZ59" t="s">
        <v>43</v>
      </c>
      <c r="FA59" t="s">
        <v>49</v>
      </c>
      <c r="FB59" s="27">
        <f>FB58*FB55</f>
        <v>0</v>
      </c>
      <c r="FD59" s="13"/>
      <c r="FE59" s="1"/>
      <c r="FF59" s="1"/>
      <c r="FH59" t="s">
        <v>43</v>
      </c>
      <c r="FI59" t="s">
        <v>49</v>
      </c>
      <c r="FJ59" s="27">
        <f>FJ58*FJ55</f>
        <v>0</v>
      </c>
      <c r="FL59" s="13"/>
      <c r="FM59" s="1"/>
      <c r="FN59" s="1"/>
      <c r="FP59" t="s">
        <v>43</v>
      </c>
      <c r="FQ59" t="s">
        <v>49</v>
      </c>
      <c r="FR59" s="27">
        <f>FR58*FR55</f>
        <v>0</v>
      </c>
      <c r="FT59" s="13"/>
      <c r="FU59" s="1"/>
      <c r="FV59" s="1"/>
      <c r="FX59" t="s">
        <v>43</v>
      </c>
      <c r="FY59" t="s">
        <v>49</v>
      </c>
      <c r="FZ59" s="27">
        <f>FZ58*FZ55</f>
        <v>0</v>
      </c>
      <c r="GB59" s="13"/>
      <c r="GC59" s="1"/>
      <c r="GD59" s="1"/>
      <c r="GF59" t="s">
        <v>43</v>
      </c>
      <c r="GG59" t="s">
        <v>49</v>
      </c>
      <c r="GH59" s="27">
        <f>GH58*GH55</f>
        <v>0</v>
      </c>
      <c r="GJ59" s="13"/>
      <c r="GK59" s="1"/>
      <c r="GL59" s="1"/>
      <c r="GN59" t="s">
        <v>43</v>
      </c>
      <c r="GO59" t="s">
        <v>49</v>
      </c>
      <c r="GP59" s="27">
        <f>GP58*GP55</f>
        <v>0</v>
      </c>
      <c r="GR59" s="13"/>
      <c r="GS59" s="1"/>
      <c r="GT59" s="1"/>
      <c r="GV59" t="s">
        <v>43</v>
      </c>
      <c r="GW59" t="s">
        <v>49</v>
      </c>
      <c r="GX59" s="27">
        <f>GX58*GX55</f>
        <v>0</v>
      </c>
      <c r="GZ59" s="13"/>
      <c r="HA59" s="1"/>
      <c r="HB59" s="1"/>
      <c r="HD59" t="s">
        <v>43</v>
      </c>
      <c r="HE59" t="s">
        <v>49</v>
      </c>
      <c r="HF59" s="27">
        <f>HF58*HF55</f>
        <v>0</v>
      </c>
      <c r="HH59" s="13"/>
      <c r="HI59" s="1"/>
      <c r="HJ59" s="1"/>
      <c r="HL59" t="s">
        <v>43</v>
      </c>
      <c r="HM59" t="s">
        <v>49</v>
      </c>
      <c r="HN59" s="27">
        <f>HN58*HN55</f>
        <v>0</v>
      </c>
      <c r="HP59" s="13"/>
      <c r="HQ59" s="1"/>
      <c r="HR59" s="1"/>
      <c r="HT59" t="s">
        <v>43</v>
      </c>
      <c r="HU59" t="s">
        <v>49</v>
      </c>
      <c r="HV59" s="27">
        <f>HV58*HV55</f>
        <v>0</v>
      </c>
      <c r="HX59" s="13"/>
      <c r="HY59" s="1"/>
      <c r="HZ59" s="1"/>
      <c r="IB59" t="s">
        <v>43</v>
      </c>
      <c r="IC59" t="s">
        <v>49</v>
      </c>
      <c r="ID59" s="27">
        <f>ID58*ID55</f>
        <v>0</v>
      </c>
      <c r="IF59" s="13"/>
      <c r="IG59" s="1"/>
      <c r="IH59" s="1"/>
      <c r="IJ59" t="s">
        <v>43</v>
      </c>
      <c r="IK59" t="s">
        <v>49</v>
      </c>
      <c r="IL59" s="27">
        <f>IL58*IL55</f>
        <v>0</v>
      </c>
      <c r="IN59" s="13"/>
      <c r="IO59" s="1"/>
      <c r="IP59" s="1"/>
      <c r="IR59" t="s">
        <v>43</v>
      </c>
      <c r="IS59" t="s">
        <v>49</v>
      </c>
      <c r="IT59" s="27">
        <f>IT58*IT55</f>
        <v>0</v>
      </c>
      <c r="IV59" s="13"/>
    </row>
    <row r="60" spans="16:256" ht="11.25">
      <c r="P60" s="13"/>
      <c r="Q60" s="1"/>
      <c r="R60" s="1"/>
      <c r="T60" t="s">
        <v>58</v>
      </c>
      <c r="U60" t="s">
        <v>13</v>
      </c>
      <c r="V60" s="27">
        <f>V56*V58</f>
        <v>0</v>
      </c>
      <c r="X60" s="13"/>
      <c r="Y60" s="1"/>
      <c r="Z60" s="1"/>
      <c r="AB60" t="s">
        <v>58</v>
      </c>
      <c r="AC60" t="s">
        <v>13</v>
      </c>
      <c r="AD60" s="27">
        <f>AD56*AD58</f>
        <v>0</v>
      </c>
      <c r="AF60" s="13"/>
      <c r="AG60" s="1"/>
      <c r="AH60" s="1"/>
      <c r="AJ60" t="s">
        <v>58</v>
      </c>
      <c r="AK60" t="s">
        <v>13</v>
      </c>
      <c r="AL60" s="27">
        <f>AL56*AL58</f>
        <v>0</v>
      </c>
      <c r="AN60" s="13"/>
      <c r="AO60" s="1"/>
      <c r="AP60" s="1"/>
      <c r="AR60" t="s">
        <v>58</v>
      </c>
      <c r="AS60" t="s">
        <v>13</v>
      </c>
      <c r="AT60" s="27">
        <f>AT56*AT58</f>
        <v>0</v>
      </c>
      <c r="AV60" s="13"/>
      <c r="AW60" s="1"/>
      <c r="AX60" s="1"/>
      <c r="AZ60" t="s">
        <v>58</v>
      </c>
      <c r="BA60" t="s">
        <v>13</v>
      </c>
      <c r="BB60" s="27">
        <f>BB56*BB58</f>
        <v>0</v>
      </c>
      <c r="BD60" s="13"/>
      <c r="BE60" s="1"/>
      <c r="BF60" s="1"/>
      <c r="BH60" t="s">
        <v>58</v>
      </c>
      <c r="BI60" t="s">
        <v>13</v>
      </c>
      <c r="BJ60" s="27">
        <f>BJ56*BJ58</f>
        <v>0</v>
      </c>
      <c r="BL60" s="13"/>
      <c r="BM60" s="1"/>
      <c r="BN60" s="1"/>
      <c r="BP60" t="s">
        <v>58</v>
      </c>
      <c r="BQ60" t="s">
        <v>13</v>
      </c>
      <c r="BR60" s="27">
        <f>BR56*BR58</f>
        <v>0</v>
      </c>
      <c r="BT60" s="13"/>
      <c r="BU60" s="1"/>
      <c r="BV60" s="1"/>
      <c r="BX60" t="s">
        <v>58</v>
      </c>
      <c r="BY60" t="s">
        <v>13</v>
      </c>
      <c r="BZ60" s="27">
        <f>BZ56*BZ58</f>
        <v>0</v>
      </c>
      <c r="CB60" s="13"/>
      <c r="CC60" s="1"/>
      <c r="CD60" s="1"/>
      <c r="CF60" t="s">
        <v>58</v>
      </c>
      <c r="CG60" t="s">
        <v>13</v>
      </c>
      <c r="CH60" s="27">
        <f>CH56*CH58</f>
        <v>0</v>
      </c>
      <c r="CJ60" s="13"/>
      <c r="CK60" s="1"/>
      <c r="CL60" s="1"/>
      <c r="CN60" t="s">
        <v>58</v>
      </c>
      <c r="CO60" t="s">
        <v>13</v>
      </c>
      <c r="CP60" s="27">
        <f>CP56*CP58</f>
        <v>0</v>
      </c>
      <c r="CR60" s="13"/>
      <c r="CS60" s="1"/>
      <c r="CT60" s="1"/>
      <c r="CV60" t="s">
        <v>58</v>
      </c>
      <c r="CW60" t="s">
        <v>13</v>
      </c>
      <c r="CX60" s="27">
        <f>CX56*CX58</f>
        <v>0</v>
      </c>
      <c r="CZ60" s="13"/>
      <c r="DA60" s="1"/>
      <c r="DB60" s="1"/>
      <c r="DD60" t="s">
        <v>58</v>
      </c>
      <c r="DE60" t="s">
        <v>13</v>
      </c>
      <c r="DF60" s="27">
        <f>DF56*DF58</f>
        <v>0</v>
      </c>
      <c r="DH60" s="13"/>
      <c r="DI60" s="1"/>
      <c r="DJ60" s="1"/>
      <c r="DL60" t="s">
        <v>58</v>
      </c>
      <c r="DM60" t="s">
        <v>13</v>
      </c>
      <c r="DN60" s="27">
        <f>DN56*DN58</f>
        <v>0</v>
      </c>
      <c r="DP60" s="13"/>
      <c r="DQ60" s="1"/>
      <c r="DR60" s="1"/>
      <c r="DT60" t="s">
        <v>58</v>
      </c>
      <c r="DU60" t="s">
        <v>13</v>
      </c>
      <c r="DV60" s="27">
        <f>DV56*DV58</f>
        <v>0</v>
      </c>
      <c r="DX60" s="13"/>
      <c r="DY60" s="1"/>
      <c r="DZ60" s="1"/>
      <c r="EB60" t="s">
        <v>58</v>
      </c>
      <c r="EC60" t="s">
        <v>13</v>
      </c>
      <c r="ED60" s="27">
        <f>ED56*ED58</f>
        <v>0</v>
      </c>
      <c r="EF60" s="13"/>
      <c r="EG60" s="1"/>
      <c r="EH60" s="1"/>
      <c r="EJ60" t="s">
        <v>58</v>
      </c>
      <c r="EK60" t="s">
        <v>13</v>
      </c>
      <c r="EL60" s="27">
        <f>EL56*EL58</f>
        <v>0</v>
      </c>
      <c r="EN60" s="13"/>
      <c r="EO60" s="1"/>
      <c r="EP60" s="1"/>
      <c r="ER60" t="s">
        <v>58</v>
      </c>
      <c r="ES60" t="s">
        <v>13</v>
      </c>
      <c r="ET60" s="27">
        <f>ET56*ET58</f>
        <v>0</v>
      </c>
      <c r="EV60" s="13"/>
      <c r="EW60" s="1"/>
      <c r="EX60" s="1"/>
      <c r="EZ60" t="s">
        <v>58</v>
      </c>
      <c r="FA60" t="s">
        <v>13</v>
      </c>
      <c r="FB60" s="27">
        <f>FB56*FB58</f>
        <v>0</v>
      </c>
      <c r="FD60" s="13"/>
      <c r="FE60" s="1"/>
      <c r="FF60" s="1"/>
      <c r="FH60" t="s">
        <v>58</v>
      </c>
      <c r="FI60" t="s">
        <v>13</v>
      </c>
      <c r="FJ60" s="27">
        <f>FJ56*FJ58</f>
        <v>0</v>
      </c>
      <c r="FL60" s="13"/>
      <c r="FM60" s="1"/>
      <c r="FN60" s="1"/>
      <c r="FP60" t="s">
        <v>58</v>
      </c>
      <c r="FQ60" t="s">
        <v>13</v>
      </c>
      <c r="FR60" s="27">
        <f>FR56*FR58</f>
        <v>0</v>
      </c>
      <c r="FT60" s="13"/>
      <c r="FU60" s="1"/>
      <c r="FV60" s="1"/>
      <c r="FX60" t="s">
        <v>58</v>
      </c>
      <c r="FY60" t="s">
        <v>13</v>
      </c>
      <c r="FZ60" s="27">
        <f>FZ56*FZ58</f>
        <v>0</v>
      </c>
      <c r="GB60" s="13"/>
      <c r="GC60" s="1"/>
      <c r="GD60" s="1"/>
      <c r="GF60" t="s">
        <v>58</v>
      </c>
      <c r="GG60" t="s">
        <v>13</v>
      </c>
      <c r="GH60" s="27">
        <f>GH56*GH58</f>
        <v>0</v>
      </c>
      <c r="GJ60" s="13"/>
      <c r="GK60" s="1"/>
      <c r="GL60" s="1"/>
      <c r="GN60" t="s">
        <v>58</v>
      </c>
      <c r="GO60" t="s">
        <v>13</v>
      </c>
      <c r="GP60" s="27">
        <f>GP56*GP58</f>
        <v>0</v>
      </c>
      <c r="GR60" s="13"/>
      <c r="GS60" s="1"/>
      <c r="GT60" s="1"/>
      <c r="GV60" t="s">
        <v>58</v>
      </c>
      <c r="GW60" t="s">
        <v>13</v>
      </c>
      <c r="GX60" s="27">
        <f>GX56*GX58</f>
        <v>0</v>
      </c>
      <c r="GZ60" s="13"/>
      <c r="HA60" s="1"/>
      <c r="HB60" s="1"/>
      <c r="HD60" t="s">
        <v>58</v>
      </c>
      <c r="HE60" t="s">
        <v>13</v>
      </c>
      <c r="HF60" s="27">
        <f>HF56*HF58</f>
        <v>0</v>
      </c>
      <c r="HH60" s="13"/>
      <c r="HI60" s="1"/>
      <c r="HJ60" s="1"/>
      <c r="HL60" t="s">
        <v>58</v>
      </c>
      <c r="HM60" t="s">
        <v>13</v>
      </c>
      <c r="HN60" s="27">
        <f>HN56*HN58</f>
        <v>0</v>
      </c>
      <c r="HP60" s="13"/>
      <c r="HQ60" s="1"/>
      <c r="HR60" s="1"/>
      <c r="HT60" t="s">
        <v>58</v>
      </c>
      <c r="HU60" t="s">
        <v>13</v>
      </c>
      <c r="HV60" s="27">
        <f>HV56*HV58</f>
        <v>0</v>
      </c>
      <c r="HX60" s="13"/>
      <c r="HY60" s="1"/>
      <c r="HZ60" s="1"/>
      <c r="IB60" t="s">
        <v>58</v>
      </c>
      <c r="IC60" t="s">
        <v>13</v>
      </c>
      <c r="ID60" s="27">
        <f>ID56*ID58</f>
        <v>0</v>
      </c>
      <c r="IF60" s="13"/>
      <c r="IG60" s="1"/>
      <c r="IH60" s="1"/>
      <c r="IJ60" t="s">
        <v>58</v>
      </c>
      <c r="IK60" t="s">
        <v>13</v>
      </c>
      <c r="IL60" s="27">
        <f>IL56*IL58</f>
        <v>0</v>
      </c>
      <c r="IN60" s="13"/>
      <c r="IO60" s="1"/>
      <c r="IP60" s="1"/>
      <c r="IR60" t="s">
        <v>58</v>
      </c>
      <c r="IS60" t="s">
        <v>13</v>
      </c>
      <c r="IT60" s="27">
        <f>IT56*IT58</f>
        <v>0</v>
      </c>
      <c r="IV60" s="13"/>
    </row>
  </sheetData>
  <mergeCells count="4">
    <mergeCell ref="H1:K1"/>
    <mergeCell ref="H2:I2"/>
    <mergeCell ref="J2:K2"/>
    <mergeCell ref="L5:O5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Roman,Normal"&amp;12Pagina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V58"/>
  <sheetViews>
    <sheetView workbookViewId="0" topLeftCell="A1">
      <selection activeCell="J10" sqref="J10"/>
    </sheetView>
  </sheetViews>
  <sheetFormatPr defaultColWidth="12.57421875" defaultRowHeight="12.75"/>
  <cols>
    <col min="1" max="1" width="4.421875" style="1" customWidth="1"/>
    <col min="2" max="2" width="4.8515625" style="1" customWidth="1"/>
    <col min="3" max="3" width="7.140625" style="0" customWidth="1"/>
    <col min="4" max="4" width="17.28125" style="0" customWidth="1"/>
    <col min="5" max="5" width="6.00390625" style="0" customWidth="1"/>
    <col min="6" max="6" width="8.7109375" style="0" customWidth="1"/>
    <col min="7" max="7" width="6.00390625" style="0" customWidth="1"/>
    <col min="8" max="8" width="7.421875" style="13" customWidth="1"/>
    <col min="9" max="9" width="5.28125" style="13" customWidth="1"/>
    <col min="10" max="11" width="7.28125" style="13" customWidth="1"/>
    <col min="12" max="16384" width="11.57421875" style="0" customWidth="1"/>
  </cols>
  <sheetData>
    <row r="1" spans="1:12" ht="11.25">
      <c r="A1" s="1" t="s">
        <v>33</v>
      </c>
      <c r="H1" s="25" t="s">
        <v>34</v>
      </c>
      <c r="I1" s="25"/>
      <c r="J1" s="25"/>
      <c r="K1" s="25"/>
      <c r="L1" t="s">
        <v>35</v>
      </c>
    </row>
    <row r="2" spans="8:11" ht="11.25">
      <c r="H2" s="25" t="s">
        <v>36</v>
      </c>
      <c r="I2" s="25"/>
      <c r="J2" s="25" t="s">
        <v>37</v>
      </c>
      <c r="K2" s="25"/>
    </row>
    <row r="3" spans="8:11" ht="11.25">
      <c r="H3" s="26" t="s">
        <v>38</v>
      </c>
      <c r="I3" s="26" t="s">
        <v>39</v>
      </c>
      <c r="J3" s="26" t="s">
        <v>38</v>
      </c>
      <c r="K3" s="26" t="s">
        <v>39</v>
      </c>
    </row>
    <row r="4" spans="1:11" ht="12">
      <c r="A4" s="1" t="s">
        <v>70</v>
      </c>
      <c r="H4" s="26"/>
      <c r="I4" s="26"/>
      <c r="J4" s="26"/>
      <c r="K4" s="26"/>
    </row>
    <row r="5" spans="4:11" ht="11.25">
      <c r="D5" t="s">
        <v>67</v>
      </c>
      <c r="H5" s="26">
        <v>1</v>
      </c>
      <c r="I5" s="26"/>
      <c r="J5" s="26"/>
      <c r="K5" s="26"/>
    </row>
    <row r="6" spans="4:11" ht="12">
      <c r="D6" t="s">
        <v>58</v>
      </c>
      <c r="H6" s="26" t="s">
        <v>71</v>
      </c>
      <c r="I6" s="26" t="s">
        <v>52</v>
      </c>
      <c r="J6" s="26"/>
      <c r="K6" s="26" t="s">
        <v>52</v>
      </c>
    </row>
    <row r="7" spans="8:11" ht="11.25">
      <c r="H7" s="26"/>
      <c r="I7" s="26"/>
      <c r="J7" s="26"/>
      <c r="K7" s="26"/>
    </row>
    <row r="8" spans="1:11" ht="12">
      <c r="A8" t="s">
        <v>72</v>
      </c>
      <c r="B8"/>
      <c r="H8" s="26"/>
      <c r="I8" s="26"/>
      <c r="J8" s="26"/>
      <c r="K8" s="26"/>
    </row>
    <row r="9" spans="1:11" ht="12">
      <c r="A9"/>
      <c r="B9"/>
      <c r="D9" t="s">
        <v>67</v>
      </c>
      <c r="H9" s="26" t="s">
        <v>73</v>
      </c>
      <c r="I9" s="26"/>
      <c r="J9" s="26"/>
      <c r="K9" s="26"/>
    </row>
    <row r="10" spans="1:11" ht="12">
      <c r="A10"/>
      <c r="B10"/>
      <c r="D10" t="s">
        <v>58</v>
      </c>
      <c r="H10" s="26" t="s">
        <v>71</v>
      </c>
      <c r="I10" s="26" t="s">
        <v>52</v>
      </c>
      <c r="J10" s="26"/>
      <c r="K10" s="26" t="s">
        <v>52</v>
      </c>
    </row>
    <row r="11" spans="1:2" ht="11.25">
      <c r="A11"/>
      <c r="B11"/>
    </row>
    <row r="12" spans="1:2" ht="12">
      <c r="A12" t="s">
        <v>74</v>
      </c>
      <c r="B12"/>
    </row>
    <row r="13" spans="1:12" ht="11.25">
      <c r="A13"/>
      <c r="B13"/>
      <c r="D13" t="s">
        <v>67</v>
      </c>
      <c r="J13" s="13">
        <v>1</v>
      </c>
      <c r="L13" t="s">
        <v>75</v>
      </c>
    </row>
    <row r="14" spans="1:2" ht="11.25">
      <c r="A14"/>
      <c r="B14"/>
    </row>
    <row r="15" spans="1:2" ht="12">
      <c r="A15" t="s">
        <v>76</v>
      </c>
      <c r="B15"/>
    </row>
    <row r="16" spans="1:11" ht="11.25">
      <c r="A16"/>
      <c r="B16"/>
      <c r="D16" t="s">
        <v>67</v>
      </c>
      <c r="J16" s="13">
        <v>1</v>
      </c>
      <c r="K16" s="13" t="s">
        <v>52</v>
      </c>
    </row>
    <row r="17" spans="1:11" ht="12">
      <c r="A17"/>
      <c r="B17"/>
      <c r="D17" t="s">
        <v>58</v>
      </c>
      <c r="J17" s="13">
        <v>1</v>
      </c>
      <c r="K17" s="13" t="s">
        <v>52</v>
      </c>
    </row>
    <row r="50" spans="16:256" ht="11.25">
      <c r="P50" s="13"/>
      <c r="Q50" s="1" t="s">
        <v>56</v>
      </c>
      <c r="R50" s="1"/>
      <c r="X50" s="13"/>
      <c r="Y50" s="1" t="s">
        <v>56</v>
      </c>
      <c r="Z50" s="1"/>
      <c r="AF50" s="13"/>
      <c r="AG50" s="1" t="s">
        <v>56</v>
      </c>
      <c r="AH50" s="1"/>
      <c r="AN50" s="13"/>
      <c r="AO50" s="1" t="s">
        <v>56</v>
      </c>
      <c r="AP50" s="1"/>
      <c r="AV50" s="13"/>
      <c r="AW50" s="1" t="s">
        <v>56</v>
      </c>
      <c r="AX50" s="1"/>
      <c r="BD50" s="13"/>
      <c r="BE50" s="1" t="s">
        <v>56</v>
      </c>
      <c r="BF50" s="1"/>
      <c r="BL50" s="13"/>
      <c r="BM50" s="1" t="s">
        <v>56</v>
      </c>
      <c r="BN50" s="1"/>
      <c r="BT50" s="13"/>
      <c r="BU50" s="1" t="s">
        <v>56</v>
      </c>
      <c r="BV50" s="1"/>
      <c r="CB50" s="13"/>
      <c r="CC50" s="1" t="s">
        <v>56</v>
      </c>
      <c r="CD50" s="1"/>
      <c r="CJ50" s="13"/>
      <c r="CK50" s="1" t="s">
        <v>56</v>
      </c>
      <c r="CL50" s="1"/>
      <c r="CR50" s="13"/>
      <c r="CS50" s="1" t="s">
        <v>56</v>
      </c>
      <c r="CT50" s="1"/>
      <c r="CZ50" s="13"/>
      <c r="DA50" s="1" t="s">
        <v>56</v>
      </c>
      <c r="DB50" s="1"/>
      <c r="DH50" s="13"/>
      <c r="DI50" s="1" t="s">
        <v>56</v>
      </c>
      <c r="DJ50" s="1"/>
      <c r="DP50" s="13"/>
      <c r="DQ50" s="1" t="s">
        <v>56</v>
      </c>
      <c r="DR50" s="1"/>
      <c r="DX50" s="13"/>
      <c r="DY50" s="1" t="s">
        <v>56</v>
      </c>
      <c r="DZ50" s="1"/>
      <c r="EF50" s="13"/>
      <c r="EG50" s="1" t="s">
        <v>56</v>
      </c>
      <c r="EH50" s="1"/>
      <c r="EN50" s="13"/>
      <c r="EO50" s="1" t="s">
        <v>56</v>
      </c>
      <c r="EP50" s="1"/>
      <c r="EV50" s="13"/>
      <c r="EW50" s="1" t="s">
        <v>56</v>
      </c>
      <c r="EX50" s="1"/>
      <c r="FD50" s="13"/>
      <c r="FE50" s="1" t="s">
        <v>56</v>
      </c>
      <c r="FF50" s="1"/>
      <c r="FL50" s="13"/>
      <c r="FM50" s="1" t="s">
        <v>56</v>
      </c>
      <c r="FN50" s="1"/>
      <c r="FT50" s="13"/>
      <c r="FU50" s="1" t="s">
        <v>56</v>
      </c>
      <c r="FV50" s="1"/>
      <c r="GB50" s="13"/>
      <c r="GC50" s="1" t="s">
        <v>56</v>
      </c>
      <c r="GD50" s="1"/>
      <c r="GJ50" s="13"/>
      <c r="GK50" s="1" t="s">
        <v>56</v>
      </c>
      <c r="GL50" s="1"/>
      <c r="GR50" s="13"/>
      <c r="GS50" s="1" t="s">
        <v>56</v>
      </c>
      <c r="GT50" s="1"/>
      <c r="GZ50" s="13"/>
      <c r="HA50" s="1" t="s">
        <v>56</v>
      </c>
      <c r="HB50" s="1"/>
      <c r="HH50" s="13"/>
      <c r="HI50" s="1" t="s">
        <v>56</v>
      </c>
      <c r="HJ50" s="1"/>
      <c r="HP50" s="13"/>
      <c r="HQ50" s="1" t="s">
        <v>56</v>
      </c>
      <c r="HR50" s="1"/>
      <c r="HX50" s="13"/>
      <c r="HY50" s="1" t="s">
        <v>56</v>
      </c>
      <c r="HZ50" s="1"/>
      <c r="IF50" s="13"/>
      <c r="IG50" s="1" t="s">
        <v>56</v>
      </c>
      <c r="IH50" s="1"/>
      <c r="IN50" s="13"/>
      <c r="IO50" s="1" t="s">
        <v>56</v>
      </c>
      <c r="IP50" s="1"/>
      <c r="IV50" s="13"/>
    </row>
    <row r="51" spans="16:256" ht="11.25">
      <c r="P51" s="13"/>
      <c r="Q51" s="1"/>
      <c r="R51" s="1" t="s">
        <v>57</v>
      </c>
      <c r="X51" s="13"/>
      <c r="Y51" s="1"/>
      <c r="Z51" s="1" t="s">
        <v>57</v>
      </c>
      <c r="AF51" s="13"/>
      <c r="AG51" s="1"/>
      <c r="AH51" s="1" t="s">
        <v>57</v>
      </c>
      <c r="AN51" s="13"/>
      <c r="AO51" s="1"/>
      <c r="AP51" s="1" t="s">
        <v>57</v>
      </c>
      <c r="AV51" s="13"/>
      <c r="AW51" s="1"/>
      <c r="AX51" s="1" t="s">
        <v>57</v>
      </c>
      <c r="BD51" s="13"/>
      <c r="BE51" s="1"/>
      <c r="BF51" s="1" t="s">
        <v>57</v>
      </c>
      <c r="BL51" s="13"/>
      <c r="BM51" s="1"/>
      <c r="BN51" s="1" t="s">
        <v>57</v>
      </c>
      <c r="BT51" s="13"/>
      <c r="BU51" s="1"/>
      <c r="BV51" s="1" t="s">
        <v>57</v>
      </c>
      <c r="CB51" s="13"/>
      <c r="CC51" s="1"/>
      <c r="CD51" s="1" t="s">
        <v>57</v>
      </c>
      <c r="CJ51" s="13"/>
      <c r="CK51" s="1"/>
      <c r="CL51" s="1" t="s">
        <v>57</v>
      </c>
      <c r="CR51" s="13"/>
      <c r="CS51" s="1"/>
      <c r="CT51" s="1" t="s">
        <v>57</v>
      </c>
      <c r="CZ51" s="13"/>
      <c r="DA51" s="1"/>
      <c r="DB51" s="1" t="s">
        <v>57</v>
      </c>
      <c r="DH51" s="13"/>
      <c r="DI51" s="1"/>
      <c r="DJ51" s="1" t="s">
        <v>57</v>
      </c>
      <c r="DP51" s="13"/>
      <c r="DQ51" s="1"/>
      <c r="DR51" s="1" t="s">
        <v>57</v>
      </c>
      <c r="DX51" s="13"/>
      <c r="DY51" s="1"/>
      <c r="DZ51" s="1" t="s">
        <v>57</v>
      </c>
      <c r="EF51" s="13"/>
      <c r="EG51" s="1"/>
      <c r="EH51" s="1" t="s">
        <v>57</v>
      </c>
      <c r="EN51" s="13"/>
      <c r="EO51" s="1"/>
      <c r="EP51" s="1" t="s">
        <v>57</v>
      </c>
      <c r="EV51" s="13"/>
      <c r="EW51" s="1"/>
      <c r="EX51" s="1" t="s">
        <v>57</v>
      </c>
      <c r="FD51" s="13"/>
      <c r="FE51" s="1"/>
      <c r="FF51" s="1" t="s">
        <v>57</v>
      </c>
      <c r="FL51" s="13"/>
      <c r="FM51" s="1"/>
      <c r="FN51" s="1" t="s">
        <v>57</v>
      </c>
      <c r="FT51" s="13"/>
      <c r="FU51" s="1"/>
      <c r="FV51" s="1" t="s">
        <v>57</v>
      </c>
      <c r="GB51" s="13"/>
      <c r="GC51" s="1"/>
      <c r="GD51" s="1" t="s">
        <v>57</v>
      </c>
      <c r="GJ51" s="13"/>
      <c r="GK51" s="1"/>
      <c r="GL51" s="1" t="s">
        <v>57</v>
      </c>
      <c r="GR51" s="13"/>
      <c r="GS51" s="1"/>
      <c r="GT51" s="1" t="s">
        <v>57</v>
      </c>
      <c r="GZ51" s="13"/>
      <c r="HA51" s="1"/>
      <c r="HB51" s="1" t="s">
        <v>57</v>
      </c>
      <c r="HH51" s="13"/>
      <c r="HI51" s="1"/>
      <c r="HJ51" s="1" t="s">
        <v>57</v>
      </c>
      <c r="HP51" s="13"/>
      <c r="HQ51" s="1"/>
      <c r="HR51" s="1" t="s">
        <v>57</v>
      </c>
      <c r="HX51" s="13"/>
      <c r="HY51" s="1"/>
      <c r="HZ51" s="1" t="s">
        <v>57</v>
      </c>
      <c r="IF51" s="13"/>
      <c r="IG51" s="1"/>
      <c r="IH51" s="1" t="s">
        <v>57</v>
      </c>
      <c r="IN51" s="13"/>
      <c r="IO51" s="1"/>
      <c r="IP51" s="1" t="s">
        <v>57</v>
      </c>
      <c r="IV51" s="13"/>
    </row>
    <row r="52" spans="16:256" ht="11.25">
      <c r="P52" s="13"/>
      <c r="Q52" s="1"/>
      <c r="R52" s="1"/>
      <c r="S52" t="s">
        <v>42</v>
      </c>
      <c r="X52" s="13"/>
      <c r="Y52" s="1"/>
      <c r="Z52" s="1"/>
      <c r="AA52" t="s">
        <v>42</v>
      </c>
      <c r="AF52" s="13"/>
      <c r="AG52" s="1"/>
      <c r="AH52" s="1"/>
      <c r="AI52" t="s">
        <v>42</v>
      </c>
      <c r="AN52" s="13"/>
      <c r="AO52" s="1"/>
      <c r="AP52" s="1"/>
      <c r="AQ52" t="s">
        <v>42</v>
      </c>
      <c r="AV52" s="13"/>
      <c r="AW52" s="1"/>
      <c r="AX52" s="1"/>
      <c r="AY52" t="s">
        <v>42</v>
      </c>
      <c r="BD52" s="13"/>
      <c r="BE52" s="1"/>
      <c r="BF52" s="1"/>
      <c r="BG52" t="s">
        <v>42</v>
      </c>
      <c r="BL52" s="13"/>
      <c r="BM52" s="1"/>
      <c r="BN52" s="1"/>
      <c r="BO52" t="s">
        <v>42</v>
      </c>
      <c r="BT52" s="13"/>
      <c r="BU52" s="1"/>
      <c r="BV52" s="1"/>
      <c r="BW52" t="s">
        <v>42</v>
      </c>
      <c r="CB52" s="13"/>
      <c r="CC52" s="1"/>
      <c r="CD52" s="1"/>
      <c r="CE52" t="s">
        <v>42</v>
      </c>
      <c r="CJ52" s="13"/>
      <c r="CK52" s="1"/>
      <c r="CL52" s="1"/>
      <c r="CM52" t="s">
        <v>42</v>
      </c>
      <c r="CR52" s="13"/>
      <c r="CS52" s="1"/>
      <c r="CT52" s="1"/>
      <c r="CU52" t="s">
        <v>42</v>
      </c>
      <c r="CZ52" s="13"/>
      <c r="DA52" s="1"/>
      <c r="DB52" s="1"/>
      <c r="DC52" t="s">
        <v>42</v>
      </c>
      <c r="DH52" s="13"/>
      <c r="DI52" s="1"/>
      <c r="DJ52" s="1"/>
      <c r="DK52" t="s">
        <v>42</v>
      </c>
      <c r="DP52" s="13"/>
      <c r="DQ52" s="1"/>
      <c r="DR52" s="1"/>
      <c r="DS52" t="s">
        <v>42</v>
      </c>
      <c r="DX52" s="13"/>
      <c r="DY52" s="1"/>
      <c r="DZ52" s="1"/>
      <c r="EA52" t="s">
        <v>42</v>
      </c>
      <c r="EF52" s="13"/>
      <c r="EG52" s="1"/>
      <c r="EH52" s="1"/>
      <c r="EI52" t="s">
        <v>42</v>
      </c>
      <c r="EN52" s="13"/>
      <c r="EO52" s="1"/>
      <c r="EP52" s="1"/>
      <c r="EQ52" t="s">
        <v>42</v>
      </c>
      <c r="EV52" s="13"/>
      <c r="EW52" s="1"/>
      <c r="EX52" s="1"/>
      <c r="EY52" t="s">
        <v>42</v>
      </c>
      <c r="FD52" s="13"/>
      <c r="FE52" s="1"/>
      <c r="FF52" s="1"/>
      <c r="FG52" t="s">
        <v>42</v>
      </c>
      <c r="FL52" s="13"/>
      <c r="FM52" s="1"/>
      <c r="FN52" s="1"/>
      <c r="FO52" t="s">
        <v>42</v>
      </c>
      <c r="FT52" s="13"/>
      <c r="FU52" s="1"/>
      <c r="FV52" s="1"/>
      <c r="FW52" t="s">
        <v>42</v>
      </c>
      <c r="GB52" s="13"/>
      <c r="GC52" s="1"/>
      <c r="GD52" s="1"/>
      <c r="GE52" t="s">
        <v>42</v>
      </c>
      <c r="GJ52" s="13"/>
      <c r="GK52" s="1"/>
      <c r="GL52" s="1"/>
      <c r="GM52" t="s">
        <v>42</v>
      </c>
      <c r="GR52" s="13"/>
      <c r="GS52" s="1"/>
      <c r="GT52" s="1"/>
      <c r="GU52" t="s">
        <v>42</v>
      </c>
      <c r="GZ52" s="13"/>
      <c r="HA52" s="1"/>
      <c r="HB52" s="1"/>
      <c r="HC52" t="s">
        <v>42</v>
      </c>
      <c r="HH52" s="13"/>
      <c r="HI52" s="1"/>
      <c r="HJ52" s="1"/>
      <c r="HK52" t="s">
        <v>42</v>
      </c>
      <c r="HP52" s="13"/>
      <c r="HQ52" s="1"/>
      <c r="HR52" s="1"/>
      <c r="HS52" t="s">
        <v>42</v>
      </c>
      <c r="HX52" s="13"/>
      <c r="HY52" s="1"/>
      <c r="HZ52" s="1"/>
      <c r="IA52" t="s">
        <v>42</v>
      </c>
      <c r="IF52" s="13"/>
      <c r="IG52" s="1"/>
      <c r="IH52" s="1"/>
      <c r="II52" t="s">
        <v>42</v>
      </c>
      <c r="IN52" s="13"/>
      <c r="IO52" s="1"/>
      <c r="IP52" s="1"/>
      <c r="IQ52" t="s">
        <v>42</v>
      </c>
      <c r="IV52" s="13"/>
    </row>
    <row r="53" spans="16:256" ht="11.25">
      <c r="P53" s="13"/>
      <c r="Q53" s="1"/>
      <c r="R53" s="1"/>
      <c r="T53" t="s">
        <v>43</v>
      </c>
      <c r="U53" t="s">
        <v>44</v>
      </c>
      <c r="X53" s="13"/>
      <c r="Y53" s="1"/>
      <c r="Z53" s="1"/>
      <c r="AB53" t="s">
        <v>43</v>
      </c>
      <c r="AC53" t="s">
        <v>44</v>
      </c>
      <c r="AF53" s="13"/>
      <c r="AG53" s="1"/>
      <c r="AH53" s="1"/>
      <c r="AJ53" t="s">
        <v>43</v>
      </c>
      <c r="AK53" t="s">
        <v>44</v>
      </c>
      <c r="AN53" s="13"/>
      <c r="AO53" s="1"/>
      <c r="AP53" s="1"/>
      <c r="AR53" t="s">
        <v>43</v>
      </c>
      <c r="AS53" t="s">
        <v>44</v>
      </c>
      <c r="AV53" s="13"/>
      <c r="AW53" s="1"/>
      <c r="AX53" s="1"/>
      <c r="AZ53" t="s">
        <v>43</v>
      </c>
      <c r="BA53" t="s">
        <v>44</v>
      </c>
      <c r="BD53" s="13"/>
      <c r="BE53" s="1"/>
      <c r="BF53" s="1"/>
      <c r="BH53" t="s">
        <v>43</v>
      </c>
      <c r="BI53" t="s">
        <v>44</v>
      </c>
      <c r="BL53" s="13"/>
      <c r="BM53" s="1"/>
      <c r="BN53" s="1"/>
      <c r="BP53" t="s">
        <v>43</v>
      </c>
      <c r="BQ53" t="s">
        <v>44</v>
      </c>
      <c r="BT53" s="13"/>
      <c r="BU53" s="1"/>
      <c r="BV53" s="1"/>
      <c r="BX53" t="s">
        <v>43</v>
      </c>
      <c r="BY53" t="s">
        <v>44</v>
      </c>
      <c r="CB53" s="13"/>
      <c r="CC53" s="1"/>
      <c r="CD53" s="1"/>
      <c r="CF53" t="s">
        <v>43</v>
      </c>
      <c r="CG53" t="s">
        <v>44</v>
      </c>
      <c r="CJ53" s="13"/>
      <c r="CK53" s="1"/>
      <c r="CL53" s="1"/>
      <c r="CN53" t="s">
        <v>43</v>
      </c>
      <c r="CO53" t="s">
        <v>44</v>
      </c>
      <c r="CR53" s="13"/>
      <c r="CS53" s="1"/>
      <c r="CT53" s="1"/>
      <c r="CV53" t="s">
        <v>43</v>
      </c>
      <c r="CW53" t="s">
        <v>44</v>
      </c>
      <c r="CZ53" s="13"/>
      <c r="DA53" s="1"/>
      <c r="DB53" s="1"/>
      <c r="DD53" t="s">
        <v>43</v>
      </c>
      <c r="DE53" t="s">
        <v>44</v>
      </c>
      <c r="DH53" s="13"/>
      <c r="DI53" s="1"/>
      <c r="DJ53" s="1"/>
      <c r="DL53" t="s">
        <v>43</v>
      </c>
      <c r="DM53" t="s">
        <v>44</v>
      </c>
      <c r="DP53" s="13"/>
      <c r="DQ53" s="1"/>
      <c r="DR53" s="1"/>
      <c r="DT53" t="s">
        <v>43</v>
      </c>
      <c r="DU53" t="s">
        <v>44</v>
      </c>
      <c r="DX53" s="13"/>
      <c r="DY53" s="1"/>
      <c r="DZ53" s="1"/>
      <c r="EB53" t="s">
        <v>43</v>
      </c>
      <c r="EC53" t="s">
        <v>44</v>
      </c>
      <c r="EF53" s="13"/>
      <c r="EG53" s="1"/>
      <c r="EH53" s="1"/>
      <c r="EJ53" t="s">
        <v>43</v>
      </c>
      <c r="EK53" t="s">
        <v>44</v>
      </c>
      <c r="EN53" s="13"/>
      <c r="EO53" s="1"/>
      <c r="EP53" s="1"/>
      <c r="ER53" t="s">
        <v>43</v>
      </c>
      <c r="ES53" t="s">
        <v>44</v>
      </c>
      <c r="EV53" s="13"/>
      <c r="EW53" s="1"/>
      <c r="EX53" s="1"/>
      <c r="EZ53" t="s">
        <v>43</v>
      </c>
      <c r="FA53" t="s">
        <v>44</v>
      </c>
      <c r="FD53" s="13"/>
      <c r="FE53" s="1"/>
      <c r="FF53" s="1"/>
      <c r="FH53" t="s">
        <v>43</v>
      </c>
      <c r="FI53" t="s">
        <v>44</v>
      </c>
      <c r="FL53" s="13"/>
      <c r="FM53" s="1"/>
      <c r="FN53" s="1"/>
      <c r="FP53" t="s">
        <v>43</v>
      </c>
      <c r="FQ53" t="s">
        <v>44</v>
      </c>
      <c r="FT53" s="13"/>
      <c r="FU53" s="1"/>
      <c r="FV53" s="1"/>
      <c r="FX53" t="s">
        <v>43</v>
      </c>
      <c r="FY53" t="s">
        <v>44</v>
      </c>
      <c r="GB53" s="13"/>
      <c r="GC53" s="1"/>
      <c r="GD53" s="1"/>
      <c r="GF53" t="s">
        <v>43</v>
      </c>
      <c r="GG53" t="s">
        <v>44</v>
      </c>
      <c r="GJ53" s="13"/>
      <c r="GK53" s="1"/>
      <c r="GL53" s="1"/>
      <c r="GN53" t="s">
        <v>43</v>
      </c>
      <c r="GO53" t="s">
        <v>44</v>
      </c>
      <c r="GR53" s="13"/>
      <c r="GS53" s="1"/>
      <c r="GT53" s="1"/>
      <c r="GV53" t="s">
        <v>43</v>
      </c>
      <c r="GW53" t="s">
        <v>44</v>
      </c>
      <c r="GZ53" s="13"/>
      <c r="HA53" s="1"/>
      <c r="HB53" s="1"/>
      <c r="HD53" t="s">
        <v>43</v>
      </c>
      <c r="HE53" t="s">
        <v>44</v>
      </c>
      <c r="HH53" s="13"/>
      <c r="HI53" s="1"/>
      <c r="HJ53" s="1"/>
      <c r="HL53" t="s">
        <v>43</v>
      </c>
      <c r="HM53" t="s">
        <v>44</v>
      </c>
      <c r="HP53" s="13"/>
      <c r="HQ53" s="1"/>
      <c r="HR53" s="1"/>
      <c r="HT53" t="s">
        <v>43</v>
      </c>
      <c r="HU53" t="s">
        <v>44</v>
      </c>
      <c r="HX53" s="13"/>
      <c r="HY53" s="1"/>
      <c r="HZ53" s="1"/>
      <c r="IB53" t="s">
        <v>43</v>
      </c>
      <c r="IC53" t="s">
        <v>44</v>
      </c>
      <c r="IF53" s="13"/>
      <c r="IG53" s="1"/>
      <c r="IH53" s="1"/>
      <c r="IJ53" t="s">
        <v>43</v>
      </c>
      <c r="IK53" t="s">
        <v>44</v>
      </c>
      <c r="IN53" s="13"/>
      <c r="IO53" s="1"/>
      <c r="IP53" s="1"/>
      <c r="IR53" t="s">
        <v>43</v>
      </c>
      <c r="IS53" t="s">
        <v>44</v>
      </c>
      <c r="IV53" s="13"/>
    </row>
    <row r="54" spans="16:256" ht="11.25">
      <c r="P54" s="13"/>
      <c r="Q54" s="1"/>
      <c r="R54" s="1"/>
      <c r="T54" t="s">
        <v>58</v>
      </c>
      <c r="U54" t="s">
        <v>46</v>
      </c>
      <c r="X54" s="13"/>
      <c r="Y54" s="1"/>
      <c r="Z54" s="1"/>
      <c r="AB54" t="s">
        <v>58</v>
      </c>
      <c r="AC54" t="s">
        <v>46</v>
      </c>
      <c r="AF54" s="13"/>
      <c r="AG54" s="1"/>
      <c r="AH54" s="1"/>
      <c r="AJ54" t="s">
        <v>58</v>
      </c>
      <c r="AK54" t="s">
        <v>46</v>
      </c>
      <c r="AN54" s="13"/>
      <c r="AO54" s="1"/>
      <c r="AP54" s="1"/>
      <c r="AR54" t="s">
        <v>58</v>
      </c>
      <c r="AS54" t="s">
        <v>46</v>
      </c>
      <c r="AV54" s="13"/>
      <c r="AW54" s="1"/>
      <c r="AX54" s="1"/>
      <c r="AZ54" t="s">
        <v>58</v>
      </c>
      <c r="BA54" t="s">
        <v>46</v>
      </c>
      <c r="BD54" s="13"/>
      <c r="BE54" s="1"/>
      <c r="BF54" s="1"/>
      <c r="BH54" t="s">
        <v>58</v>
      </c>
      <c r="BI54" t="s">
        <v>46</v>
      </c>
      <c r="BL54" s="13"/>
      <c r="BM54" s="1"/>
      <c r="BN54" s="1"/>
      <c r="BP54" t="s">
        <v>58</v>
      </c>
      <c r="BQ54" t="s">
        <v>46</v>
      </c>
      <c r="BT54" s="13"/>
      <c r="BU54" s="1"/>
      <c r="BV54" s="1"/>
      <c r="BX54" t="s">
        <v>58</v>
      </c>
      <c r="BY54" t="s">
        <v>46</v>
      </c>
      <c r="CB54" s="13"/>
      <c r="CC54" s="1"/>
      <c r="CD54" s="1"/>
      <c r="CF54" t="s">
        <v>58</v>
      </c>
      <c r="CG54" t="s">
        <v>46</v>
      </c>
      <c r="CJ54" s="13"/>
      <c r="CK54" s="1"/>
      <c r="CL54" s="1"/>
      <c r="CN54" t="s">
        <v>58</v>
      </c>
      <c r="CO54" t="s">
        <v>46</v>
      </c>
      <c r="CR54" s="13"/>
      <c r="CS54" s="1"/>
      <c r="CT54" s="1"/>
      <c r="CV54" t="s">
        <v>58</v>
      </c>
      <c r="CW54" t="s">
        <v>46</v>
      </c>
      <c r="CZ54" s="13"/>
      <c r="DA54" s="1"/>
      <c r="DB54" s="1"/>
      <c r="DD54" t="s">
        <v>58</v>
      </c>
      <c r="DE54" t="s">
        <v>46</v>
      </c>
      <c r="DH54" s="13"/>
      <c r="DI54" s="1"/>
      <c r="DJ54" s="1"/>
      <c r="DL54" t="s">
        <v>58</v>
      </c>
      <c r="DM54" t="s">
        <v>46</v>
      </c>
      <c r="DP54" s="13"/>
      <c r="DQ54" s="1"/>
      <c r="DR54" s="1"/>
      <c r="DT54" t="s">
        <v>58</v>
      </c>
      <c r="DU54" t="s">
        <v>46</v>
      </c>
      <c r="DX54" s="13"/>
      <c r="DY54" s="1"/>
      <c r="DZ54" s="1"/>
      <c r="EB54" t="s">
        <v>58</v>
      </c>
      <c r="EC54" t="s">
        <v>46</v>
      </c>
      <c r="EF54" s="13"/>
      <c r="EG54" s="1"/>
      <c r="EH54" s="1"/>
      <c r="EJ54" t="s">
        <v>58</v>
      </c>
      <c r="EK54" t="s">
        <v>46</v>
      </c>
      <c r="EN54" s="13"/>
      <c r="EO54" s="1"/>
      <c r="EP54" s="1"/>
      <c r="ER54" t="s">
        <v>58</v>
      </c>
      <c r="ES54" t="s">
        <v>46</v>
      </c>
      <c r="EV54" s="13"/>
      <c r="EW54" s="1"/>
      <c r="EX54" s="1"/>
      <c r="EZ54" t="s">
        <v>58</v>
      </c>
      <c r="FA54" t="s">
        <v>46</v>
      </c>
      <c r="FD54" s="13"/>
      <c r="FE54" s="1"/>
      <c r="FF54" s="1"/>
      <c r="FH54" t="s">
        <v>58</v>
      </c>
      <c r="FI54" t="s">
        <v>46</v>
      </c>
      <c r="FL54" s="13"/>
      <c r="FM54" s="1"/>
      <c r="FN54" s="1"/>
      <c r="FP54" t="s">
        <v>58</v>
      </c>
      <c r="FQ54" t="s">
        <v>46</v>
      </c>
      <c r="FT54" s="13"/>
      <c r="FU54" s="1"/>
      <c r="FV54" s="1"/>
      <c r="FX54" t="s">
        <v>58</v>
      </c>
      <c r="FY54" t="s">
        <v>46</v>
      </c>
      <c r="GB54" s="13"/>
      <c r="GC54" s="1"/>
      <c r="GD54" s="1"/>
      <c r="GF54" t="s">
        <v>58</v>
      </c>
      <c r="GG54" t="s">
        <v>46</v>
      </c>
      <c r="GJ54" s="13"/>
      <c r="GK54" s="1"/>
      <c r="GL54" s="1"/>
      <c r="GN54" t="s">
        <v>58</v>
      </c>
      <c r="GO54" t="s">
        <v>46</v>
      </c>
      <c r="GR54" s="13"/>
      <c r="GS54" s="1"/>
      <c r="GT54" s="1"/>
      <c r="GV54" t="s">
        <v>58</v>
      </c>
      <c r="GW54" t="s">
        <v>46</v>
      </c>
      <c r="GZ54" s="13"/>
      <c r="HA54" s="1"/>
      <c r="HB54" s="1"/>
      <c r="HD54" t="s">
        <v>58</v>
      </c>
      <c r="HE54" t="s">
        <v>46</v>
      </c>
      <c r="HH54" s="13"/>
      <c r="HI54" s="1"/>
      <c r="HJ54" s="1"/>
      <c r="HL54" t="s">
        <v>58</v>
      </c>
      <c r="HM54" t="s">
        <v>46</v>
      </c>
      <c r="HP54" s="13"/>
      <c r="HQ54" s="1"/>
      <c r="HR54" s="1"/>
      <c r="HT54" t="s">
        <v>58</v>
      </c>
      <c r="HU54" t="s">
        <v>46</v>
      </c>
      <c r="HX54" s="13"/>
      <c r="HY54" s="1"/>
      <c r="HZ54" s="1"/>
      <c r="IB54" t="s">
        <v>58</v>
      </c>
      <c r="IC54" t="s">
        <v>46</v>
      </c>
      <c r="IF54" s="13"/>
      <c r="IG54" s="1"/>
      <c r="IH54" s="1"/>
      <c r="IJ54" t="s">
        <v>58</v>
      </c>
      <c r="IK54" t="s">
        <v>46</v>
      </c>
      <c r="IN54" s="13"/>
      <c r="IO54" s="1"/>
      <c r="IP54" s="1"/>
      <c r="IR54" t="s">
        <v>58</v>
      </c>
      <c r="IS54" t="s">
        <v>46</v>
      </c>
      <c r="IV54" s="13"/>
    </row>
    <row r="55" spans="16:256" ht="11.25">
      <c r="P55" s="13"/>
      <c r="Q55" s="1"/>
      <c r="R55" s="1"/>
      <c r="S55" t="s">
        <v>47</v>
      </c>
      <c r="X55" s="13"/>
      <c r="Y55" s="1"/>
      <c r="Z55" s="1"/>
      <c r="AA55" t="s">
        <v>47</v>
      </c>
      <c r="AF55" s="13"/>
      <c r="AG55" s="1"/>
      <c r="AH55" s="1"/>
      <c r="AI55" t="s">
        <v>47</v>
      </c>
      <c r="AN55" s="13"/>
      <c r="AO55" s="1"/>
      <c r="AP55" s="1"/>
      <c r="AQ55" t="s">
        <v>47</v>
      </c>
      <c r="AV55" s="13"/>
      <c r="AW55" s="1"/>
      <c r="AX55" s="1"/>
      <c r="AY55" t="s">
        <v>47</v>
      </c>
      <c r="BD55" s="13"/>
      <c r="BE55" s="1"/>
      <c r="BF55" s="1"/>
      <c r="BG55" t="s">
        <v>47</v>
      </c>
      <c r="BL55" s="13"/>
      <c r="BM55" s="1"/>
      <c r="BN55" s="1"/>
      <c r="BO55" t="s">
        <v>47</v>
      </c>
      <c r="BT55" s="13"/>
      <c r="BU55" s="1"/>
      <c r="BV55" s="1"/>
      <c r="BW55" t="s">
        <v>47</v>
      </c>
      <c r="CB55" s="13"/>
      <c r="CC55" s="1"/>
      <c r="CD55" s="1"/>
      <c r="CE55" t="s">
        <v>47</v>
      </c>
      <c r="CJ55" s="13"/>
      <c r="CK55" s="1"/>
      <c r="CL55" s="1"/>
      <c r="CM55" t="s">
        <v>47</v>
      </c>
      <c r="CR55" s="13"/>
      <c r="CS55" s="1"/>
      <c r="CT55" s="1"/>
      <c r="CU55" t="s">
        <v>47</v>
      </c>
      <c r="CZ55" s="13"/>
      <c r="DA55" s="1"/>
      <c r="DB55" s="1"/>
      <c r="DC55" t="s">
        <v>47</v>
      </c>
      <c r="DH55" s="13"/>
      <c r="DI55" s="1"/>
      <c r="DJ55" s="1"/>
      <c r="DK55" t="s">
        <v>47</v>
      </c>
      <c r="DP55" s="13"/>
      <c r="DQ55" s="1"/>
      <c r="DR55" s="1"/>
      <c r="DS55" t="s">
        <v>47</v>
      </c>
      <c r="DX55" s="13"/>
      <c r="DY55" s="1"/>
      <c r="DZ55" s="1"/>
      <c r="EA55" t="s">
        <v>47</v>
      </c>
      <c r="EF55" s="13"/>
      <c r="EG55" s="1"/>
      <c r="EH55" s="1"/>
      <c r="EI55" t="s">
        <v>47</v>
      </c>
      <c r="EN55" s="13"/>
      <c r="EO55" s="1"/>
      <c r="EP55" s="1"/>
      <c r="EQ55" t="s">
        <v>47</v>
      </c>
      <c r="EV55" s="13"/>
      <c r="EW55" s="1"/>
      <c r="EX55" s="1"/>
      <c r="EY55" t="s">
        <v>47</v>
      </c>
      <c r="FD55" s="13"/>
      <c r="FE55" s="1"/>
      <c r="FF55" s="1"/>
      <c r="FG55" t="s">
        <v>47</v>
      </c>
      <c r="FL55" s="13"/>
      <c r="FM55" s="1"/>
      <c r="FN55" s="1"/>
      <c r="FO55" t="s">
        <v>47</v>
      </c>
      <c r="FT55" s="13"/>
      <c r="FU55" s="1"/>
      <c r="FV55" s="1"/>
      <c r="FW55" t="s">
        <v>47</v>
      </c>
      <c r="GB55" s="13"/>
      <c r="GC55" s="1"/>
      <c r="GD55" s="1"/>
      <c r="GE55" t="s">
        <v>47</v>
      </c>
      <c r="GJ55" s="13"/>
      <c r="GK55" s="1"/>
      <c r="GL55" s="1"/>
      <c r="GM55" t="s">
        <v>47</v>
      </c>
      <c r="GR55" s="13"/>
      <c r="GS55" s="1"/>
      <c r="GT55" s="1"/>
      <c r="GU55" t="s">
        <v>47</v>
      </c>
      <c r="GZ55" s="13"/>
      <c r="HA55" s="1"/>
      <c r="HB55" s="1"/>
      <c r="HC55" t="s">
        <v>47</v>
      </c>
      <c r="HH55" s="13"/>
      <c r="HI55" s="1"/>
      <c r="HJ55" s="1"/>
      <c r="HK55" t="s">
        <v>47</v>
      </c>
      <c r="HP55" s="13"/>
      <c r="HQ55" s="1"/>
      <c r="HR55" s="1"/>
      <c r="HS55" t="s">
        <v>47</v>
      </c>
      <c r="HX55" s="13"/>
      <c r="HY55" s="1"/>
      <c r="HZ55" s="1"/>
      <c r="IA55" t="s">
        <v>47</v>
      </c>
      <c r="IF55" s="13"/>
      <c r="IG55" s="1"/>
      <c r="IH55" s="1"/>
      <c r="II55" t="s">
        <v>47</v>
      </c>
      <c r="IN55" s="13"/>
      <c r="IO55" s="1"/>
      <c r="IP55" s="1"/>
      <c r="IQ55" t="s">
        <v>47</v>
      </c>
      <c r="IV55" s="13"/>
    </row>
    <row r="56" spans="16:256" ht="11.25">
      <c r="P56" s="13"/>
      <c r="Q56" s="1"/>
      <c r="R56" s="1"/>
      <c r="T56" t="s">
        <v>48</v>
      </c>
      <c r="X56" s="13"/>
      <c r="Y56" s="1"/>
      <c r="Z56" s="1"/>
      <c r="AB56" t="s">
        <v>48</v>
      </c>
      <c r="AF56" s="13"/>
      <c r="AG56" s="1"/>
      <c r="AH56" s="1"/>
      <c r="AJ56" t="s">
        <v>48</v>
      </c>
      <c r="AN56" s="13"/>
      <c r="AO56" s="1"/>
      <c r="AP56" s="1"/>
      <c r="AR56" t="s">
        <v>48</v>
      </c>
      <c r="AV56" s="13"/>
      <c r="AW56" s="1"/>
      <c r="AX56" s="1"/>
      <c r="AZ56" t="s">
        <v>48</v>
      </c>
      <c r="BD56" s="13"/>
      <c r="BE56" s="1"/>
      <c r="BF56" s="1"/>
      <c r="BH56" t="s">
        <v>48</v>
      </c>
      <c r="BL56" s="13"/>
      <c r="BM56" s="1"/>
      <c r="BN56" s="1"/>
      <c r="BP56" t="s">
        <v>48</v>
      </c>
      <c r="BT56" s="13"/>
      <c r="BU56" s="1"/>
      <c r="BV56" s="1"/>
      <c r="BX56" t="s">
        <v>48</v>
      </c>
      <c r="CB56" s="13"/>
      <c r="CC56" s="1"/>
      <c r="CD56" s="1"/>
      <c r="CF56" t="s">
        <v>48</v>
      </c>
      <c r="CJ56" s="13"/>
      <c r="CK56" s="1"/>
      <c r="CL56" s="1"/>
      <c r="CN56" t="s">
        <v>48</v>
      </c>
      <c r="CR56" s="13"/>
      <c r="CS56" s="1"/>
      <c r="CT56" s="1"/>
      <c r="CV56" t="s">
        <v>48</v>
      </c>
      <c r="CZ56" s="13"/>
      <c r="DA56" s="1"/>
      <c r="DB56" s="1"/>
      <c r="DD56" t="s">
        <v>48</v>
      </c>
      <c r="DH56" s="13"/>
      <c r="DI56" s="1"/>
      <c r="DJ56" s="1"/>
      <c r="DL56" t="s">
        <v>48</v>
      </c>
      <c r="DP56" s="13"/>
      <c r="DQ56" s="1"/>
      <c r="DR56" s="1"/>
      <c r="DT56" t="s">
        <v>48</v>
      </c>
      <c r="DX56" s="13"/>
      <c r="DY56" s="1"/>
      <c r="DZ56" s="1"/>
      <c r="EB56" t="s">
        <v>48</v>
      </c>
      <c r="EF56" s="13"/>
      <c r="EG56" s="1"/>
      <c r="EH56" s="1"/>
      <c r="EJ56" t="s">
        <v>48</v>
      </c>
      <c r="EN56" s="13"/>
      <c r="EO56" s="1"/>
      <c r="EP56" s="1"/>
      <c r="ER56" t="s">
        <v>48</v>
      </c>
      <c r="EV56" s="13"/>
      <c r="EW56" s="1"/>
      <c r="EX56" s="1"/>
      <c r="EZ56" t="s">
        <v>48</v>
      </c>
      <c r="FD56" s="13"/>
      <c r="FE56" s="1"/>
      <c r="FF56" s="1"/>
      <c r="FH56" t="s">
        <v>48</v>
      </c>
      <c r="FL56" s="13"/>
      <c r="FM56" s="1"/>
      <c r="FN56" s="1"/>
      <c r="FP56" t="s">
        <v>48</v>
      </c>
      <c r="FT56" s="13"/>
      <c r="FU56" s="1"/>
      <c r="FV56" s="1"/>
      <c r="FX56" t="s">
        <v>48</v>
      </c>
      <c r="GB56" s="13"/>
      <c r="GC56" s="1"/>
      <c r="GD56" s="1"/>
      <c r="GF56" t="s">
        <v>48</v>
      </c>
      <c r="GJ56" s="13"/>
      <c r="GK56" s="1"/>
      <c r="GL56" s="1"/>
      <c r="GN56" t="s">
        <v>48</v>
      </c>
      <c r="GR56" s="13"/>
      <c r="GS56" s="1"/>
      <c r="GT56" s="1"/>
      <c r="GV56" t="s">
        <v>48</v>
      </c>
      <c r="GZ56" s="13"/>
      <c r="HA56" s="1"/>
      <c r="HB56" s="1"/>
      <c r="HD56" t="s">
        <v>48</v>
      </c>
      <c r="HH56" s="13"/>
      <c r="HI56" s="1"/>
      <c r="HJ56" s="1"/>
      <c r="HL56" t="s">
        <v>48</v>
      </c>
      <c r="HP56" s="13"/>
      <c r="HQ56" s="1"/>
      <c r="HR56" s="1"/>
      <c r="HT56" t="s">
        <v>48</v>
      </c>
      <c r="HX56" s="13"/>
      <c r="HY56" s="1"/>
      <c r="HZ56" s="1"/>
      <c r="IB56" t="s">
        <v>48</v>
      </c>
      <c r="IF56" s="13"/>
      <c r="IG56" s="1"/>
      <c r="IH56" s="1"/>
      <c r="IJ56" t="s">
        <v>48</v>
      </c>
      <c r="IN56" s="13"/>
      <c r="IO56" s="1"/>
      <c r="IP56" s="1"/>
      <c r="IR56" t="s">
        <v>48</v>
      </c>
      <c r="IV56" s="13"/>
    </row>
    <row r="57" spans="16:256" ht="11.25">
      <c r="P57" s="13"/>
      <c r="Q57" s="1"/>
      <c r="R57" s="1"/>
      <c r="T57" t="s">
        <v>43</v>
      </c>
      <c r="U57" t="s">
        <v>49</v>
      </c>
      <c r="V57" s="27">
        <f>V56*V53</f>
        <v>0</v>
      </c>
      <c r="X57" s="13"/>
      <c r="Y57" s="1"/>
      <c r="Z57" s="1"/>
      <c r="AB57" t="s">
        <v>43</v>
      </c>
      <c r="AC57" t="s">
        <v>49</v>
      </c>
      <c r="AD57" s="27">
        <f>AD56*AD53</f>
        <v>0</v>
      </c>
      <c r="AF57" s="13"/>
      <c r="AG57" s="1"/>
      <c r="AH57" s="1"/>
      <c r="AJ57" t="s">
        <v>43</v>
      </c>
      <c r="AK57" t="s">
        <v>49</v>
      </c>
      <c r="AL57" s="27">
        <f>AL56*AL53</f>
        <v>0</v>
      </c>
      <c r="AN57" s="13"/>
      <c r="AO57" s="1"/>
      <c r="AP57" s="1"/>
      <c r="AR57" t="s">
        <v>43</v>
      </c>
      <c r="AS57" t="s">
        <v>49</v>
      </c>
      <c r="AT57" s="27">
        <f>AT56*AT53</f>
        <v>0</v>
      </c>
      <c r="AV57" s="13"/>
      <c r="AW57" s="1"/>
      <c r="AX57" s="1"/>
      <c r="AZ57" t="s">
        <v>43</v>
      </c>
      <c r="BA57" t="s">
        <v>49</v>
      </c>
      <c r="BB57" s="27">
        <f>BB56*BB53</f>
        <v>0</v>
      </c>
      <c r="BD57" s="13"/>
      <c r="BE57" s="1"/>
      <c r="BF57" s="1"/>
      <c r="BH57" t="s">
        <v>43</v>
      </c>
      <c r="BI57" t="s">
        <v>49</v>
      </c>
      <c r="BJ57" s="27">
        <f>BJ56*BJ53</f>
        <v>0</v>
      </c>
      <c r="BL57" s="13"/>
      <c r="BM57" s="1"/>
      <c r="BN57" s="1"/>
      <c r="BP57" t="s">
        <v>43</v>
      </c>
      <c r="BQ57" t="s">
        <v>49</v>
      </c>
      <c r="BR57" s="27">
        <f>BR56*BR53</f>
        <v>0</v>
      </c>
      <c r="BT57" s="13"/>
      <c r="BU57" s="1"/>
      <c r="BV57" s="1"/>
      <c r="BX57" t="s">
        <v>43</v>
      </c>
      <c r="BY57" t="s">
        <v>49</v>
      </c>
      <c r="BZ57" s="27">
        <f>BZ56*BZ53</f>
        <v>0</v>
      </c>
      <c r="CB57" s="13"/>
      <c r="CC57" s="1"/>
      <c r="CD57" s="1"/>
      <c r="CF57" t="s">
        <v>43</v>
      </c>
      <c r="CG57" t="s">
        <v>49</v>
      </c>
      <c r="CH57" s="27">
        <f>CH56*CH53</f>
        <v>0</v>
      </c>
      <c r="CJ57" s="13"/>
      <c r="CK57" s="1"/>
      <c r="CL57" s="1"/>
      <c r="CN57" t="s">
        <v>43</v>
      </c>
      <c r="CO57" t="s">
        <v>49</v>
      </c>
      <c r="CP57" s="27">
        <f>CP56*CP53</f>
        <v>0</v>
      </c>
      <c r="CR57" s="13"/>
      <c r="CS57" s="1"/>
      <c r="CT57" s="1"/>
      <c r="CV57" t="s">
        <v>43</v>
      </c>
      <c r="CW57" t="s">
        <v>49</v>
      </c>
      <c r="CX57" s="27">
        <f>CX56*CX53</f>
        <v>0</v>
      </c>
      <c r="CZ57" s="13"/>
      <c r="DA57" s="1"/>
      <c r="DB57" s="1"/>
      <c r="DD57" t="s">
        <v>43</v>
      </c>
      <c r="DE57" t="s">
        <v>49</v>
      </c>
      <c r="DF57" s="27">
        <f>DF56*DF53</f>
        <v>0</v>
      </c>
      <c r="DH57" s="13"/>
      <c r="DI57" s="1"/>
      <c r="DJ57" s="1"/>
      <c r="DL57" t="s">
        <v>43</v>
      </c>
      <c r="DM57" t="s">
        <v>49</v>
      </c>
      <c r="DN57" s="27">
        <f>DN56*DN53</f>
        <v>0</v>
      </c>
      <c r="DP57" s="13"/>
      <c r="DQ57" s="1"/>
      <c r="DR57" s="1"/>
      <c r="DT57" t="s">
        <v>43</v>
      </c>
      <c r="DU57" t="s">
        <v>49</v>
      </c>
      <c r="DV57" s="27">
        <f>DV56*DV53</f>
        <v>0</v>
      </c>
      <c r="DX57" s="13"/>
      <c r="DY57" s="1"/>
      <c r="DZ57" s="1"/>
      <c r="EB57" t="s">
        <v>43</v>
      </c>
      <c r="EC57" t="s">
        <v>49</v>
      </c>
      <c r="ED57" s="27">
        <f>ED56*ED53</f>
        <v>0</v>
      </c>
      <c r="EF57" s="13"/>
      <c r="EG57" s="1"/>
      <c r="EH57" s="1"/>
      <c r="EJ57" t="s">
        <v>43</v>
      </c>
      <c r="EK57" t="s">
        <v>49</v>
      </c>
      <c r="EL57" s="27">
        <f>EL56*EL53</f>
        <v>0</v>
      </c>
      <c r="EN57" s="13"/>
      <c r="EO57" s="1"/>
      <c r="EP57" s="1"/>
      <c r="ER57" t="s">
        <v>43</v>
      </c>
      <c r="ES57" t="s">
        <v>49</v>
      </c>
      <c r="ET57" s="27">
        <f>ET56*ET53</f>
        <v>0</v>
      </c>
      <c r="EV57" s="13"/>
      <c r="EW57" s="1"/>
      <c r="EX57" s="1"/>
      <c r="EZ57" t="s">
        <v>43</v>
      </c>
      <c r="FA57" t="s">
        <v>49</v>
      </c>
      <c r="FB57" s="27">
        <f>FB56*FB53</f>
        <v>0</v>
      </c>
      <c r="FD57" s="13"/>
      <c r="FE57" s="1"/>
      <c r="FF57" s="1"/>
      <c r="FH57" t="s">
        <v>43</v>
      </c>
      <c r="FI57" t="s">
        <v>49</v>
      </c>
      <c r="FJ57" s="27">
        <f>FJ56*FJ53</f>
        <v>0</v>
      </c>
      <c r="FL57" s="13"/>
      <c r="FM57" s="1"/>
      <c r="FN57" s="1"/>
      <c r="FP57" t="s">
        <v>43</v>
      </c>
      <c r="FQ57" t="s">
        <v>49</v>
      </c>
      <c r="FR57" s="27">
        <f>FR56*FR53</f>
        <v>0</v>
      </c>
      <c r="FT57" s="13"/>
      <c r="FU57" s="1"/>
      <c r="FV57" s="1"/>
      <c r="FX57" t="s">
        <v>43</v>
      </c>
      <c r="FY57" t="s">
        <v>49</v>
      </c>
      <c r="FZ57" s="27">
        <f>FZ56*FZ53</f>
        <v>0</v>
      </c>
      <c r="GB57" s="13"/>
      <c r="GC57" s="1"/>
      <c r="GD57" s="1"/>
      <c r="GF57" t="s">
        <v>43</v>
      </c>
      <c r="GG57" t="s">
        <v>49</v>
      </c>
      <c r="GH57" s="27">
        <f>GH56*GH53</f>
        <v>0</v>
      </c>
      <c r="GJ57" s="13"/>
      <c r="GK57" s="1"/>
      <c r="GL57" s="1"/>
      <c r="GN57" t="s">
        <v>43</v>
      </c>
      <c r="GO57" t="s">
        <v>49</v>
      </c>
      <c r="GP57" s="27">
        <f>GP56*GP53</f>
        <v>0</v>
      </c>
      <c r="GR57" s="13"/>
      <c r="GS57" s="1"/>
      <c r="GT57" s="1"/>
      <c r="GV57" t="s">
        <v>43</v>
      </c>
      <c r="GW57" t="s">
        <v>49</v>
      </c>
      <c r="GX57" s="27">
        <f>GX56*GX53</f>
        <v>0</v>
      </c>
      <c r="GZ57" s="13"/>
      <c r="HA57" s="1"/>
      <c r="HB57" s="1"/>
      <c r="HD57" t="s">
        <v>43</v>
      </c>
      <c r="HE57" t="s">
        <v>49</v>
      </c>
      <c r="HF57" s="27">
        <f>HF56*HF53</f>
        <v>0</v>
      </c>
      <c r="HH57" s="13"/>
      <c r="HI57" s="1"/>
      <c r="HJ57" s="1"/>
      <c r="HL57" t="s">
        <v>43</v>
      </c>
      <c r="HM57" t="s">
        <v>49</v>
      </c>
      <c r="HN57" s="27">
        <f>HN56*HN53</f>
        <v>0</v>
      </c>
      <c r="HP57" s="13"/>
      <c r="HQ57" s="1"/>
      <c r="HR57" s="1"/>
      <c r="HT57" t="s">
        <v>43</v>
      </c>
      <c r="HU57" t="s">
        <v>49</v>
      </c>
      <c r="HV57" s="27">
        <f>HV56*HV53</f>
        <v>0</v>
      </c>
      <c r="HX57" s="13"/>
      <c r="HY57" s="1"/>
      <c r="HZ57" s="1"/>
      <c r="IB57" t="s">
        <v>43</v>
      </c>
      <c r="IC57" t="s">
        <v>49</v>
      </c>
      <c r="ID57" s="27">
        <f>ID56*ID53</f>
        <v>0</v>
      </c>
      <c r="IF57" s="13"/>
      <c r="IG57" s="1"/>
      <c r="IH57" s="1"/>
      <c r="IJ57" t="s">
        <v>43</v>
      </c>
      <c r="IK57" t="s">
        <v>49</v>
      </c>
      <c r="IL57" s="27">
        <f>IL56*IL53</f>
        <v>0</v>
      </c>
      <c r="IN57" s="13"/>
      <c r="IO57" s="1"/>
      <c r="IP57" s="1"/>
      <c r="IR57" t="s">
        <v>43</v>
      </c>
      <c r="IS57" t="s">
        <v>49</v>
      </c>
      <c r="IT57" s="27">
        <f>IT56*IT53</f>
        <v>0</v>
      </c>
      <c r="IV57" s="13"/>
    </row>
    <row r="58" spans="16:256" ht="11.25">
      <c r="P58" s="13"/>
      <c r="Q58" s="1"/>
      <c r="R58" s="1"/>
      <c r="T58" t="s">
        <v>58</v>
      </c>
      <c r="U58" t="s">
        <v>13</v>
      </c>
      <c r="V58" s="27">
        <f>V54*V56</f>
        <v>0</v>
      </c>
      <c r="X58" s="13"/>
      <c r="Y58" s="1"/>
      <c r="Z58" s="1"/>
      <c r="AB58" t="s">
        <v>58</v>
      </c>
      <c r="AC58" t="s">
        <v>13</v>
      </c>
      <c r="AD58" s="27">
        <f>AD54*AD56</f>
        <v>0</v>
      </c>
      <c r="AF58" s="13"/>
      <c r="AG58" s="1"/>
      <c r="AH58" s="1"/>
      <c r="AJ58" t="s">
        <v>58</v>
      </c>
      <c r="AK58" t="s">
        <v>13</v>
      </c>
      <c r="AL58" s="27">
        <f>AL54*AL56</f>
        <v>0</v>
      </c>
      <c r="AN58" s="13"/>
      <c r="AO58" s="1"/>
      <c r="AP58" s="1"/>
      <c r="AR58" t="s">
        <v>58</v>
      </c>
      <c r="AS58" t="s">
        <v>13</v>
      </c>
      <c r="AT58" s="27">
        <f>AT54*AT56</f>
        <v>0</v>
      </c>
      <c r="AV58" s="13"/>
      <c r="AW58" s="1"/>
      <c r="AX58" s="1"/>
      <c r="AZ58" t="s">
        <v>58</v>
      </c>
      <c r="BA58" t="s">
        <v>13</v>
      </c>
      <c r="BB58" s="27">
        <f>BB54*BB56</f>
        <v>0</v>
      </c>
      <c r="BD58" s="13"/>
      <c r="BE58" s="1"/>
      <c r="BF58" s="1"/>
      <c r="BH58" t="s">
        <v>58</v>
      </c>
      <c r="BI58" t="s">
        <v>13</v>
      </c>
      <c r="BJ58" s="27">
        <f>BJ54*BJ56</f>
        <v>0</v>
      </c>
      <c r="BL58" s="13"/>
      <c r="BM58" s="1"/>
      <c r="BN58" s="1"/>
      <c r="BP58" t="s">
        <v>58</v>
      </c>
      <c r="BQ58" t="s">
        <v>13</v>
      </c>
      <c r="BR58" s="27">
        <f>BR54*BR56</f>
        <v>0</v>
      </c>
      <c r="BT58" s="13"/>
      <c r="BU58" s="1"/>
      <c r="BV58" s="1"/>
      <c r="BX58" t="s">
        <v>58</v>
      </c>
      <c r="BY58" t="s">
        <v>13</v>
      </c>
      <c r="BZ58" s="27">
        <f>BZ54*BZ56</f>
        <v>0</v>
      </c>
      <c r="CB58" s="13"/>
      <c r="CC58" s="1"/>
      <c r="CD58" s="1"/>
      <c r="CF58" t="s">
        <v>58</v>
      </c>
      <c r="CG58" t="s">
        <v>13</v>
      </c>
      <c r="CH58" s="27">
        <f>CH54*CH56</f>
        <v>0</v>
      </c>
      <c r="CJ58" s="13"/>
      <c r="CK58" s="1"/>
      <c r="CL58" s="1"/>
      <c r="CN58" t="s">
        <v>58</v>
      </c>
      <c r="CO58" t="s">
        <v>13</v>
      </c>
      <c r="CP58" s="27">
        <f>CP54*CP56</f>
        <v>0</v>
      </c>
      <c r="CR58" s="13"/>
      <c r="CS58" s="1"/>
      <c r="CT58" s="1"/>
      <c r="CV58" t="s">
        <v>58</v>
      </c>
      <c r="CW58" t="s">
        <v>13</v>
      </c>
      <c r="CX58" s="27">
        <f>CX54*CX56</f>
        <v>0</v>
      </c>
      <c r="CZ58" s="13"/>
      <c r="DA58" s="1"/>
      <c r="DB58" s="1"/>
      <c r="DD58" t="s">
        <v>58</v>
      </c>
      <c r="DE58" t="s">
        <v>13</v>
      </c>
      <c r="DF58" s="27">
        <f>DF54*DF56</f>
        <v>0</v>
      </c>
      <c r="DH58" s="13"/>
      <c r="DI58" s="1"/>
      <c r="DJ58" s="1"/>
      <c r="DL58" t="s">
        <v>58</v>
      </c>
      <c r="DM58" t="s">
        <v>13</v>
      </c>
      <c r="DN58" s="27">
        <f>DN54*DN56</f>
        <v>0</v>
      </c>
      <c r="DP58" s="13"/>
      <c r="DQ58" s="1"/>
      <c r="DR58" s="1"/>
      <c r="DT58" t="s">
        <v>58</v>
      </c>
      <c r="DU58" t="s">
        <v>13</v>
      </c>
      <c r="DV58" s="27">
        <f>DV54*DV56</f>
        <v>0</v>
      </c>
      <c r="DX58" s="13"/>
      <c r="DY58" s="1"/>
      <c r="DZ58" s="1"/>
      <c r="EB58" t="s">
        <v>58</v>
      </c>
      <c r="EC58" t="s">
        <v>13</v>
      </c>
      <c r="ED58" s="27">
        <f>ED54*ED56</f>
        <v>0</v>
      </c>
      <c r="EF58" s="13"/>
      <c r="EG58" s="1"/>
      <c r="EH58" s="1"/>
      <c r="EJ58" t="s">
        <v>58</v>
      </c>
      <c r="EK58" t="s">
        <v>13</v>
      </c>
      <c r="EL58" s="27">
        <f>EL54*EL56</f>
        <v>0</v>
      </c>
      <c r="EN58" s="13"/>
      <c r="EO58" s="1"/>
      <c r="EP58" s="1"/>
      <c r="ER58" t="s">
        <v>58</v>
      </c>
      <c r="ES58" t="s">
        <v>13</v>
      </c>
      <c r="ET58" s="27">
        <f>ET54*ET56</f>
        <v>0</v>
      </c>
      <c r="EV58" s="13"/>
      <c r="EW58" s="1"/>
      <c r="EX58" s="1"/>
      <c r="EZ58" t="s">
        <v>58</v>
      </c>
      <c r="FA58" t="s">
        <v>13</v>
      </c>
      <c r="FB58" s="27">
        <f>FB54*FB56</f>
        <v>0</v>
      </c>
      <c r="FD58" s="13"/>
      <c r="FE58" s="1"/>
      <c r="FF58" s="1"/>
      <c r="FH58" t="s">
        <v>58</v>
      </c>
      <c r="FI58" t="s">
        <v>13</v>
      </c>
      <c r="FJ58" s="27">
        <f>FJ54*FJ56</f>
        <v>0</v>
      </c>
      <c r="FL58" s="13"/>
      <c r="FM58" s="1"/>
      <c r="FN58" s="1"/>
      <c r="FP58" t="s">
        <v>58</v>
      </c>
      <c r="FQ58" t="s">
        <v>13</v>
      </c>
      <c r="FR58" s="27">
        <f>FR54*FR56</f>
        <v>0</v>
      </c>
      <c r="FT58" s="13"/>
      <c r="FU58" s="1"/>
      <c r="FV58" s="1"/>
      <c r="FX58" t="s">
        <v>58</v>
      </c>
      <c r="FY58" t="s">
        <v>13</v>
      </c>
      <c r="FZ58" s="27">
        <f>FZ54*FZ56</f>
        <v>0</v>
      </c>
      <c r="GB58" s="13"/>
      <c r="GC58" s="1"/>
      <c r="GD58" s="1"/>
      <c r="GF58" t="s">
        <v>58</v>
      </c>
      <c r="GG58" t="s">
        <v>13</v>
      </c>
      <c r="GH58" s="27">
        <f>GH54*GH56</f>
        <v>0</v>
      </c>
      <c r="GJ58" s="13"/>
      <c r="GK58" s="1"/>
      <c r="GL58" s="1"/>
      <c r="GN58" t="s">
        <v>58</v>
      </c>
      <c r="GO58" t="s">
        <v>13</v>
      </c>
      <c r="GP58" s="27">
        <f>GP54*GP56</f>
        <v>0</v>
      </c>
      <c r="GR58" s="13"/>
      <c r="GS58" s="1"/>
      <c r="GT58" s="1"/>
      <c r="GV58" t="s">
        <v>58</v>
      </c>
      <c r="GW58" t="s">
        <v>13</v>
      </c>
      <c r="GX58" s="27">
        <f>GX54*GX56</f>
        <v>0</v>
      </c>
      <c r="GZ58" s="13"/>
      <c r="HA58" s="1"/>
      <c r="HB58" s="1"/>
      <c r="HD58" t="s">
        <v>58</v>
      </c>
      <c r="HE58" t="s">
        <v>13</v>
      </c>
      <c r="HF58" s="27">
        <f>HF54*HF56</f>
        <v>0</v>
      </c>
      <c r="HH58" s="13"/>
      <c r="HI58" s="1"/>
      <c r="HJ58" s="1"/>
      <c r="HL58" t="s">
        <v>58</v>
      </c>
      <c r="HM58" t="s">
        <v>13</v>
      </c>
      <c r="HN58" s="27">
        <f>HN54*HN56</f>
        <v>0</v>
      </c>
      <c r="HP58" s="13"/>
      <c r="HQ58" s="1"/>
      <c r="HR58" s="1"/>
      <c r="HT58" t="s">
        <v>58</v>
      </c>
      <c r="HU58" t="s">
        <v>13</v>
      </c>
      <c r="HV58" s="27">
        <f>HV54*HV56</f>
        <v>0</v>
      </c>
      <c r="HX58" s="13"/>
      <c r="HY58" s="1"/>
      <c r="HZ58" s="1"/>
      <c r="IB58" t="s">
        <v>58</v>
      </c>
      <c r="IC58" t="s">
        <v>13</v>
      </c>
      <c r="ID58" s="27">
        <f>ID54*ID56</f>
        <v>0</v>
      </c>
      <c r="IF58" s="13"/>
      <c r="IG58" s="1"/>
      <c r="IH58" s="1"/>
      <c r="IJ58" t="s">
        <v>58</v>
      </c>
      <c r="IK58" t="s">
        <v>13</v>
      </c>
      <c r="IL58" s="27">
        <f>IL54*IL56</f>
        <v>0</v>
      </c>
      <c r="IN58" s="13"/>
      <c r="IO58" s="1"/>
      <c r="IP58" s="1"/>
      <c r="IR58" t="s">
        <v>58</v>
      </c>
      <c r="IS58" t="s">
        <v>13</v>
      </c>
      <c r="IT58" s="27">
        <f>IT54*IT56</f>
        <v>0</v>
      </c>
      <c r="IV58" s="13"/>
    </row>
  </sheetData>
  <mergeCells count="3">
    <mergeCell ref="H1:K1"/>
    <mergeCell ref="H2:I2"/>
    <mergeCell ref="J2:K2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Roman,Normal"&amp;12Pagina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223537578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  <cp:revision>1</cp:revision>
</cp:coreProperties>
</file>